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Мои документы\2021 - 2022\"/>
    </mc:Choice>
  </mc:AlternateContent>
  <bookViews>
    <workbookView xWindow="0" yWindow="0" windowWidth="20736" windowHeight="9192"/>
  </bookViews>
  <sheets>
    <sheet name="2019-2020" sheetId="4" r:id="rId1"/>
  </sheets>
  <definedNames>
    <definedName name="_xlnm.Print_Titles" localSheetId="0">'2019-2020'!$7:$8</definedName>
    <definedName name="_xlnm.Print_Area" localSheetId="0">'2019-2020'!$A$1:$N$99</definedName>
  </definedNames>
  <calcPr calcId="162913" fullPrecision="0"/>
</workbook>
</file>

<file path=xl/calcChain.xml><?xml version="1.0" encoding="utf-8"?>
<calcChain xmlns="http://schemas.openxmlformats.org/spreadsheetml/2006/main">
  <c r="B68" i="4" l="1"/>
  <c r="B67" i="4"/>
  <c r="B61" i="4"/>
  <c r="B60" i="4"/>
  <c r="W16" i="4" l="1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D15" i="4"/>
  <c r="C15" i="4"/>
  <c r="B15" i="4"/>
  <c r="K88" i="4" l="1"/>
  <c r="L88" i="4"/>
  <c r="M88" i="4"/>
  <c r="N88" i="4"/>
  <c r="O88" i="4"/>
  <c r="P88" i="4"/>
  <c r="Q88" i="4"/>
  <c r="R88" i="4"/>
  <c r="S88" i="4"/>
  <c r="T88" i="4"/>
  <c r="U88" i="4"/>
  <c r="K81" i="4"/>
  <c r="K89" i="4" s="1"/>
  <c r="L81" i="4"/>
  <c r="L89" i="4" s="1"/>
  <c r="M81" i="4"/>
  <c r="M89" i="4" s="1"/>
  <c r="N81" i="4"/>
  <c r="N89" i="4" s="1"/>
  <c r="O81" i="4"/>
  <c r="O89" i="4" s="1"/>
  <c r="P81" i="4"/>
  <c r="Q81" i="4"/>
  <c r="R81" i="4"/>
  <c r="S81" i="4"/>
  <c r="S89" i="4" s="1"/>
  <c r="T81" i="4"/>
  <c r="T89" i="4" s="1"/>
  <c r="U81" i="4"/>
  <c r="U89" i="4" s="1"/>
  <c r="K73" i="4"/>
  <c r="L73" i="4"/>
  <c r="M73" i="4"/>
  <c r="N73" i="4"/>
  <c r="O73" i="4"/>
  <c r="P73" i="4"/>
  <c r="Q73" i="4"/>
  <c r="R73" i="4"/>
  <c r="S73" i="4"/>
  <c r="T73" i="4"/>
  <c r="U73" i="4"/>
  <c r="K66" i="4"/>
  <c r="L66" i="4"/>
  <c r="M66" i="4"/>
  <c r="N66" i="4"/>
  <c r="O66" i="4"/>
  <c r="P66" i="4"/>
  <c r="Q66" i="4"/>
  <c r="R66" i="4"/>
  <c r="S66" i="4"/>
  <c r="T66" i="4"/>
  <c r="U66" i="4"/>
  <c r="K59" i="4"/>
  <c r="L59" i="4"/>
  <c r="M59" i="4"/>
  <c r="N59" i="4"/>
  <c r="O59" i="4"/>
  <c r="P59" i="4"/>
  <c r="Q59" i="4"/>
  <c r="R59" i="4"/>
  <c r="S59" i="4"/>
  <c r="T59" i="4"/>
  <c r="U59" i="4"/>
  <c r="K52" i="4"/>
  <c r="L52" i="4"/>
  <c r="M52" i="4"/>
  <c r="N52" i="4"/>
  <c r="O52" i="4"/>
  <c r="P52" i="4"/>
  <c r="Q52" i="4"/>
  <c r="R52" i="4"/>
  <c r="S52" i="4"/>
  <c r="T52" i="4"/>
  <c r="U52" i="4"/>
  <c r="K45" i="4"/>
  <c r="L45" i="4"/>
  <c r="M45" i="4"/>
  <c r="N45" i="4"/>
  <c r="O45" i="4"/>
  <c r="P45" i="4"/>
  <c r="Q45" i="4"/>
  <c r="R45" i="4"/>
  <c r="S45" i="4"/>
  <c r="T45" i="4"/>
  <c r="U45" i="4"/>
  <c r="K37" i="4"/>
  <c r="L37" i="4"/>
  <c r="M37" i="4"/>
  <c r="N37" i="4"/>
  <c r="O37" i="4"/>
  <c r="P37" i="4"/>
  <c r="Q37" i="4"/>
  <c r="R37" i="4"/>
  <c r="S37" i="4"/>
  <c r="T37" i="4"/>
  <c r="U37" i="4"/>
  <c r="K30" i="4"/>
  <c r="L30" i="4"/>
  <c r="M30" i="4"/>
  <c r="N30" i="4"/>
  <c r="O30" i="4"/>
  <c r="O38" i="4" s="1"/>
  <c r="P30" i="4"/>
  <c r="Q30" i="4"/>
  <c r="R30" i="4"/>
  <c r="S30" i="4"/>
  <c r="T30" i="4"/>
  <c r="U30" i="4"/>
  <c r="K23" i="4"/>
  <c r="L23" i="4"/>
  <c r="M23" i="4"/>
  <c r="N23" i="4"/>
  <c r="O23" i="4"/>
  <c r="P23" i="4"/>
  <c r="Q23" i="4"/>
  <c r="R23" i="4"/>
  <c r="S23" i="4"/>
  <c r="T23" i="4"/>
  <c r="U23" i="4"/>
  <c r="N74" i="4" l="1"/>
  <c r="L38" i="4"/>
  <c r="K38" i="4"/>
  <c r="R89" i="4"/>
  <c r="R38" i="4"/>
  <c r="R90" i="4" s="1"/>
  <c r="Q89" i="4"/>
  <c r="T38" i="4"/>
  <c r="Q74" i="4"/>
  <c r="S38" i="4"/>
  <c r="N38" i="4"/>
  <c r="N90" i="4" s="1"/>
  <c r="R74" i="4"/>
  <c r="U74" i="4"/>
  <c r="M74" i="4"/>
  <c r="P38" i="4"/>
  <c r="U38" i="4"/>
  <c r="U90" i="4" s="1"/>
  <c r="M38" i="4"/>
  <c r="M90" i="4" s="1"/>
  <c r="T74" i="4"/>
  <c r="L74" i="4"/>
  <c r="P89" i="4"/>
  <c r="O74" i="4"/>
  <c r="O90" i="4" s="1"/>
  <c r="S74" i="4"/>
  <c r="S90" i="4" s="1"/>
  <c r="K74" i="4"/>
  <c r="K90" i="4" s="1"/>
  <c r="Q38" i="4"/>
  <c r="Q90" i="4" s="1"/>
  <c r="P74" i="4"/>
  <c r="L90" i="4"/>
  <c r="D83" i="4"/>
  <c r="B84" i="4"/>
  <c r="C84" i="4"/>
  <c r="D84" i="4"/>
  <c r="B85" i="4"/>
  <c r="C85" i="4"/>
  <c r="D85" i="4"/>
  <c r="B86" i="4"/>
  <c r="C86" i="4"/>
  <c r="D86" i="4"/>
  <c r="B87" i="4"/>
  <c r="C87" i="4"/>
  <c r="D87" i="4"/>
  <c r="D82" i="4"/>
  <c r="B76" i="4"/>
  <c r="C76" i="4"/>
  <c r="D76" i="4"/>
  <c r="B77" i="4"/>
  <c r="C77" i="4"/>
  <c r="D77" i="4"/>
  <c r="B78" i="4"/>
  <c r="C78" i="4"/>
  <c r="D78" i="4"/>
  <c r="B79" i="4"/>
  <c r="C79" i="4"/>
  <c r="D79" i="4"/>
  <c r="B80" i="4"/>
  <c r="C80" i="4"/>
  <c r="D80" i="4"/>
  <c r="D75" i="4"/>
  <c r="D68" i="4"/>
  <c r="B69" i="4"/>
  <c r="C69" i="4"/>
  <c r="D69" i="4"/>
  <c r="B70" i="4"/>
  <c r="C70" i="4"/>
  <c r="D70" i="4"/>
  <c r="B71" i="4"/>
  <c r="C71" i="4"/>
  <c r="D71" i="4"/>
  <c r="B72" i="4"/>
  <c r="C72" i="4"/>
  <c r="D72" i="4"/>
  <c r="D67" i="4"/>
  <c r="D61" i="4"/>
  <c r="B62" i="4"/>
  <c r="C62" i="4"/>
  <c r="D62" i="4"/>
  <c r="B63" i="4"/>
  <c r="C63" i="4"/>
  <c r="D63" i="4"/>
  <c r="B64" i="4"/>
  <c r="C64" i="4"/>
  <c r="D64" i="4"/>
  <c r="B65" i="4"/>
  <c r="C65" i="4"/>
  <c r="D65" i="4"/>
  <c r="D60" i="4"/>
  <c r="B54" i="4"/>
  <c r="D54" i="4"/>
  <c r="D55" i="4"/>
  <c r="B56" i="4"/>
  <c r="C56" i="4"/>
  <c r="D56" i="4"/>
  <c r="B57" i="4"/>
  <c r="C57" i="4"/>
  <c r="D57" i="4"/>
  <c r="B58" i="4"/>
  <c r="C58" i="4"/>
  <c r="D58" i="4"/>
  <c r="D53" i="4"/>
  <c r="B53" i="4"/>
  <c r="B47" i="4"/>
  <c r="D47" i="4"/>
  <c r="D48" i="4"/>
  <c r="B49" i="4"/>
  <c r="C49" i="4"/>
  <c r="D49" i="4"/>
  <c r="B50" i="4"/>
  <c r="C50" i="4"/>
  <c r="D50" i="4"/>
  <c r="B51" i="4"/>
  <c r="C51" i="4"/>
  <c r="D51" i="4"/>
  <c r="D46" i="4"/>
  <c r="B46" i="4"/>
  <c r="B40" i="4"/>
  <c r="D40" i="4"/>
  <c r="B41" i="4"/>
  <c r="D41" i="4"/>
  <c r="B42" i="4"/>
  <c r="C42" i="4"/>
  <c r="D42" i="4"/>
  <c r="B43" i="4"/>
  <c r="C43" i="4"/>
  <c r="D43" i="4"/>
  <c r="B44" i="4"/>
  <c r="C44" i="4"/>
  <c r="D44" i="4"/>
  <c r="D39" i="4"/>
  <c r="B39" i="4"/>
  <c r="B32" i="4"/>
  <c r="D32" i="4"/>
  <c r="B33" i="4"/>
  <c r="D33" i="4"/>
  <c r="B34" i="4"/>
  <c r="C34" i="4"/>
  <c r="D34" i="4"/>
  <c r="B35" i="4"/>
  <c r="C35" i="4"/>
  <c r="D35" i="4"/>
  <c r="B36" i="4"/>
  <c r="C36" i="4"/>
  <c r="D36" i="4"/>
  <c r="D31" i="4"/>
  <c r="B31" i="4"/>
  <c r="D25" i="4"/>
  <c r="B26" i="4"/>
  <c r="D26" i="4"/>
  <c r="B27" i="4"/>
  <c r="C27" i="4"/>
  <c r="D27" i="4"/>
  <c r="B28" i="4"/>
  <c r="C28" i="4"/>
  <c r="D28" i="4"/>
  <c r="B29" i="4"/>
  <c r="C29" i="4"/>
  <c r="D29" i="4"/>
  <c r="D24" i="4"/>
  <c r="B24" i="4"/>
  <c r="B18" i="4"/>
  <c r="D18" i="4"/>
  <c r="B19" i="4"/>
  <c r="D19" i="4"/>
  <c r="B20" i="4"/>
  <c r="C20" i="4"/>
  <c r="D20" i="4"/>
  <c r="B21" i="4"/>
  <c r="C21" i="4"/>
  <c r="D21" i="4"/>
  <c r="B22" i="4"/>
  <c r="C22" i="4"/>
  <c r="D22" i="4"/>
  <c r="D17" i="4"/>
  <c r="B17" i="4"/>
  <c r="B10" i="4"/>
  <c r="D10" i="4"/>
  <c r="B11" i="4"/>
  <c r="D11" i="4"/>
  <c r="B12" i="4"/>
  <c r="C12" i="4"/>
  <c r="D12" i="4"/>
  <c r="B13" i="4"/>
  <c r="C13" i="4"/>
  <c r="D13" i="4"/>
  <c r="B14" i="4"/>
  <c r="C14" i="4"/>
  <c r="D14" i="4"/>
  <c r="D9" i="4"/>
  <c r="B9" i="4"/>
  <c r="P90" i="4" l="1"/>
  <c r="T90" i="4"/>
  <c r="B16" i="4"/>
  <c r="D16" i="4"/>
  <c r="C16" i="4"/>
  <c r="D88" i="4"/>
  <c r="D81" i="4"/>
  <c r="E81" i="4"/>
  <c r="G81" i="4"/>
  <c r="H81" i="4"/>
  <c r="I81" i="4"/>
  <c r="J81" i="4"/>
  <c r="D73" i="4"/>
  <c r="E73" i="4"/>
  <c r="G73" i="4"/>
  <c r="H73" i="4"/>
  <c r="I73" i="4"/>
  <c r="J73" i="4"/>
  <c r="D66" i="4"/>
  <c r="E66" i="4"/>
  <c r="G66" i="4"/>
  <c r="H66" i="4"/>
  <c r="I66" i="4"/>
  <c r="J66" i="4"/>
  <c r="D59" i="4"/>
  <c r="E59" i="4"/>
  <c r="G59" i="4"/>
  <c r="H59" i="4"/>
  <c r="I59" i="4"/>
  <c r="J59" i="4"/>
  <c r="D52" i="4"/>
  <c r="E52" i="4"/>
  <c r="G52" i="4"/>
  <c r="H52" i="4"/>
  <c r="I52" i="4"/>
  <c r="J52" i="4"/>
  <c r="D45" i="4"/>
  <c r="E45" i="4"/>
  <c r="G45" i="4"/>
  <c r="H45" i="4"/>
  <c r="I45" i="4"/>
  <c r="J45" i="4"/>
  <c r="D37" i="4"/>
  <c r="E37" i="4"/>
  <c r="G37" i="4"/>
  <c r="H37" i="4"/>
  <c r="I37" i="4"/>
  <c r="J37" i="4"/>
  <c r="D30" i="4"/>
  <c r="E30" i="4"/>
  <c r="G30" i="4"/>
  <c r="H30" i="4"/>
  <c r="I30" i="4"/>
  <c r="J30" i="4"/>
  <c r="D23" i="4"/>
  <c r="E23" i="4"/>
  <c r="G23" i="4"/>
  <c r="H23" i="4"/>
  <c r="I23" i="4"/>
  <c r="J23" i="4"/>
  <c r="J88" i="4"/>
  <c r="G88" i="4"/>
  <c r="W88" i="4"/>
  <c r="W81" i="4"/>
  <c r="W73" i="4"/>
  <c r="W66" i="4"/>
  <c r="W59" i="4"/>
  <c r="W52" i="4"/>
  <c r="W45" i="4"/>
  <c r="W37" i="4"/>
  <c r="W30" i="4"/>
  <c r="W23" i="4"/>
  <c r="C45" i="4"/>
  <c r="B45" i="4"/>
  <c r="I88" i="4"/>
  <c r="I89" i="4" s="1"/>
  <c r="H88" i="4"/>
  <c r="F88" i="4"/>
  <c r="E88" i="4"/>
  <c r="C23" i="4"/>
  <c r="C30" i="4"/>
  <c r="C37" i="4"/>
  <c r="C52" i="4"/>
  <c r="C59" i="4"/>
  <c r="C66" i="4"/>
  <c r="C73" i="4"/>
  <c r="C81" i="4"/>
  <c r="C89" i="4" s="1"/>
  <c r="B23" i="4"/>
  <c r="B30" i="4"/>
  <c r="B37" i="4"/>
  <c r="B52" i="4"/>
  <c r="B59" i="4"/>
  <c r="B66" i="4"/>
  <c r="B73" i="4"/>
  <c r="B81" i="4"/>
  <c r="E89" i="4" l="1"/>
  <c r="F89" i="4"/>
  <c r="H89" i="4"/>
  <c r="G89" i="4"/>
  <c r="J89" i="4"/>
  <c r="D74" i="4"/>
  <c r="D89" i="4"/>
  <c r="J38" i="4"/>
  <c r="J74" i="4"/>
  <c r="H74" i="4"/>
  <c r="E38" i="4"/>
  <c r="H38" i="4"/>
  <c r="I38" i="4"/>
  <c r="W89" i="4"/>
  <c r="D38" i="4"/>
  <c r="B38" i="4"/>
  <c r="B74" i="4"/>
  <c r="W74" i="4"/>
  <c r="C74" i="4"/>
  <c r="W38" i="4"/>
  <c r="C38" i="4"/>
  <c r="G38" i="4"/>
  <c r="I74" i="4"/>
  <c r="G74" i="4"/>
  <c r="E74" i="4"/>
  <c r="C90" i="4" l="1"/>
  <c r="H90" i="4"/>
  <c r="D90" i="4"/>
  <c r="E90" i="4"/>
  <c r="J90" i="4"/>
  <c r="F90" i="4"/>
  <c r="I90" i="4"/>
  <c r="W90" i="4"/>
  <c r="B90" i="4"/>
  <c r="G90" i="4"/>
</calcChain>
</file>

<file path=xl/sharedStrings.xml><?xml version="1.0" encoding="utf-8"?>
<sst xmlns="http://schemas.openxmlformats.org/spreadsheetml/2006/main" count="124" uniqueCount="103">
  <si>
    <t>1а</t>
  </si>
  <si>
    <t>1б</t>
  </si>
  <si>
    <t>1в</t>
  </si>
  <si>
    <t>1г</t>
  </si>
  <si>
    <t>1д</t>
  </si>
  <si>
    <t>1е</t>
  </si>
  <si>
    <t>всего</t>
  </si>
  <si>
    <t>классы</t>
  </si>
  <si>
    <t>2б</t>
  </si>
  <si>
    <t>2в</t>
  </si>
  <si>
    <t>2г</t>
  </si>
  <si>
    <t>2д</t>
  </si>
  <si>
    <t>2е</t>
  </si>
  <si>
    <t>2а</t>
  </si>
  <si>
    <t>3б</t>
  </si>
  <si>
    <t>3в</t>
  </si>
  <si>
    <t>3г</t>
  </si>
  <si>
    <t>3д</t>
  </si>
  <si>
    <t>3е</t>
  </si>
  <si>
    <t>3а</t>
  </si>
  <si>
    <t>4б</t>
  </si>
  <si>
    <t>4в</t>
  </si>
  <si>
    <t>4г</t>
  </si>
  <si>
    <t>4д</t>
  </si>
  <si>
    <t>4е</t>
  </si>
  <si>
    <t>4а</t>
  </si>
  <si>
    <t>5б</t>
  </si>
  <si>
    <t>5в</t>
  </si>
  <si>
    <t>5г</t>
  </si>
  <si>
    <t>5д</t>
  </si>
  <si>
    <t>5е</t>
  </si>
  <si>
    <t>5а</t>
  </si>
  <si>
    <t>6б</t>
  </si>
  <si>
    <t>6в</t>
  </si>
  <si>
    <t>6г</t>
  </si>
  <si>
    <t>6д</t>
  </si>
  <si>
    <t>6е</t>
  </si>
  <si>
    <t>6а</t>
  </si>
  <si>
    <t>7б</t>
  </si>
  <si>
    <t>7в</t>
  </si>
  <si>
    <t>7г</t>
  </si>
  <si>
    <t>7д</t>
  </si>
  <si>
    <t>7е</t>
  </si>
  <si>
    <t>7а</t>
  </si>
  <si>
    <t>8б</t>
  </si>
  <si>
    <t>8в</t>
  </si>
  <si>
    <t>8г</t>
  </si>
  <si>
    <t>8д</t>
  </si>
  <si>
    <t>8е</t>
  </si>
  <si>
    <t>8а</t>
  </si>
  <si>
    <t>9б</t>
  </si>
  <si>
    <t>9в</t>
  </si>
  <si>
    <t>9г</t>
  </si>
  <si>
    <t>9д</t>
  </si>
  <si>
    <t>9е</t>
  </si>
  <si>
    <t>9а</t>
  </si>
  <si>
    <t>10б</t>
  </si>
  <si>
    <t>10в</t>
  </si>
  <si>
    <t>10г</t>
  </si>
  <si>
    <t>10д</t>
  </si>
  <si>
    <t>10е</t>
  </si>
  <si>
    <t>10а</t>
  </si>
  <si>
    <t>11б</t>
  </si>
  <si>
    <t>11в</t>
  </si>
  <si>
    <t>11г</t>
  </si>
  <si>
    <t>11д</t>
  </si>
  <si>
    <t>11е</t>
  </si>
  <si>
    <t>11а</t>
  </si>
  <si>
    <t>ИТОГО по 10-11 кл</t>
  </si>
  <si>
    <t>ИТОГО по 1-11 кл</t>
  </si>
  <si>
    <t>ИТОГО по 1-4 кл</t>
  </si>
  <si>
    <t>ИТОГО по 5-9 кл</t>
  </si>
  <si>
    <t>кол-во учащихся</t>
  </si>
  <si>
    <t>УТВЕРЖДЕНО:</t>
  </si>
  <si>
    <t>кол-во классов</t>
  </si>
  <si>
    <t>кроме того</t>
  </si>
  <si>
    <t>коррекционные классы</t>
  </si>
  <si>
    <t>Во избежание удаления формул заполнять только ячейки зеленого цвета</t>
  </si>
  <si>
    <t>в т.ч. учащихся на индивидуальном обучении на дому</t>
  </si>
  <si>
    <t>самообразование и семейное образование</t>
  </si>
  <si>
    <t>глухие</t>
  </si>
  <si>
    <t>слабослышащие</t>
  </si>
  <si>
    <t>познооглогшие</t>
  </si>
  <si>
    <t xml:space="preserve">слепые </t>
  </si>
  <si>
    <t>слабовидящие</t>
  </si>
  <si>
    <t>с тяжелыми нарушениями речи</t>
  </si>
  <si>
    <t>с нарушениями опорно-двигательного аппарата</t>
  </si>
  <si>
    <t>с задержкой психического развития</t>
  </si>
  <si>
    <t>с умственной отсталостью (интеллектуальными нарушениями)</t>
  </si>
  <si>
    <t>с расстройствами аутистического спектра</t>
  </si>
  <si>
    <t>со сложными дефектами</t>
  </si>
  <si>
    <t>общеобразовательные классы</t>
  </si>
  <si>
    <t>учащиеся с ограниченными возможностями здоровья, находящиеся на совместном обучении в общеобразовательных классах (инклюзия) (выделить из общего количества учащихся в общеобразовательных классах)</t>
  </si>
  <si>
    <t>1-4 классы</t>
  </si>
  <si>
    <t>5-9 классы</t>
  </si>
  <si>
    <t>Итого</t>
  </si>
  <si>
    <t>2 смена</t>
  </si>
  <si>
    <t>Директор МОБУ лицея №7</t>
  </si>
  <si>
    <t>_____________________Земляненко Н.В.</t>
  </si>
  <si>
    <t>Заместитель директора________________Доронина Е.В.</t>
  </si>
  <si>
    <t>тел._____64-098-01________</t>
  </si>
  <si>
    <t>Наполняемость классов на 2021-2022 учебный год</t>
  </si>
  <si>
    <t>по состоянию на 01.10.2021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</si>
</sst>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8"/>
      <color rgb="FFFF0000"/>
      <name val="Arial Cyr"/>
      <charset val="204"/>
    </font>
    <font>
      <sz val="10"/>
      <color rgb="FFFF000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color indexed="12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indexed="12"/>
      <name val="Times New Roman"/>
      <family val="1"/>
      <charset val="204"/>
    </font>
    <font>
      <sz val="14"/>
      <color indexed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 applyProtection="1">
      <alignment vertical="top"/>
    </xf>
    <xf numFmtId="0" fontId="0" fillId="0" borderId="0" xfId="0" applyAlignment="1" applyProtection="1"/>
    <xf numFmtId="0" fontId="0" fillId="0" borderId="0" xfId="0" applyFill="1" applyBorder="1" applyAlignment="1" applyProtection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 applyProtection="1">
      <alignment horizontal="center" vertical="top"/>
    </xf>
    <xf numFmtId="0" fontId="1" fillId="0" borderId="0" xfId="0" applyFont="1" applyFill="1" applyBorder="1" applyAlignment="1" applyProtection="1">
      <alignment horizontal="center" vertical="top" wrapText="1"/>
    </xf>
    <xf numFmtId="0" fontId="3" fillId="0" borderId="0" xfId="0" applyFont="1" applyAlignment="1" applyProtection="1">
      <alignment vertical="top"/>
    </xf>
    <xf numFmtId="0" fontId="3" fillId="0" borderId="0" xfId="0" applyFont="1" applyAlignment="1" applyProtection="1"/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1" xfId="0" applyFont="1" applyBorder="1" applyAlignment="1" applyProtection="1">
      <alignment horizontal="center" vertical="top" wrapText="1"/>
    </xf>
    <xf numFmtId="0" fontId="7" fillId="0" borderId="0" xfId="0" applyFont="1" applyAlignment="1" applyProtection="1">
      <alignment vertical="top"/>
    </xf>
    <xf numFmtId="0" fontId="7" fillId="0" borderId="0" xfId="0" applyFont="1" applyAlignment="1" applyProtection="1"/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7" fillId="0" borderId="0" xfId="0" applyFont="1" applyFill="1" applyBorder="1" applyAlignment="1" applyProtection="1">
      <alignment horizontal="center" vertical="top"/>
    </xf>
    <xf numFmtId="0" fontId="9" fillId="0" borderId="1" xfId="0" applyFont="1" applyFill="1" applyBorder="1" applyAlignment="1" applyProtection="1">
      <alignment horizontal="center" vertical="top"/>
    </xf>
    <xf numFmtId="0" fontId="9" fillId="0" borderId="1" xfId="0" applyFont="1" applyBorder="1" applyAlignment="1" applyProtection="1">
      <alignment horizontal="center" vertical="top"/>
    </xf>
    <xf numFmtId="0" fontId="9" fillId="0" borderId="0" xfId="0" applyFont="1" applyFill="1" applyBorder="1" applyAlignment="1" applyProtection="1">
      <alignment horizontal="center" vertical="top"/>
    </xf>
    <xf numFmtId="0" fontId="9" fillId="0" borderId="1" xfId="0" applyFont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vertical="top" wrapText="1"/>
    </xf>
    <xf numFmtId="0" fontId="6" fillId="0" borderId="1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top"/>
    </xf>
    <xf numFmtId="0" fontId="7" fillId="2" borderId="1" xfId="0" applyFont="1" applyFill="1" applyBorder="1" applyAlignment="1" applyProtection="1">
      <alignment horizontal="center" vertical="top"/>
    </xf>
    <xf numFmtId="0" fontId="2" fillId="2" borderId="1" xfId="0" applyFont="1" applyFill="1" applyBorder="1" applyAlignment="1" applyProtection="1">
      <alignment horizontal="center" vertical="top"/>
    </xf>
    <xf numFmtId="2" fontId="2" fillId="0" borderId="1" xfId="0" applyNumberFormat="1" applyFont="1" applyBorder="1" applyAlignment="1" applyProtection="1">
      <alignment horizontal="center" wrapText="1"/>
    </xf>
    <xf numFmtId="0" fontId="12" fillId="0" borderId="1" xfId="0" applyFont="1" applyBorder="1" applyAlignment="1" applyProtection="1">
      <alignment horizontal="center" vertical="top"/>
    </xf>
    <xf numFmtId="0" fontId="12" fillId="0" borderId="1" xfId="0" applyFont="1" applyFill="1" applyBorder="1" applyAlignment="1" applyProtection="1">
      <alignment horizontal="center" vertical="top"/>
    </xf>
    <xf numFmtId="0" fontId="12" fillId="0" borderId="1" xfId="0" applyFont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top"/>
    </xf>
    <xf numFmtId="0" fontId="12" fillId="0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top"/>
    </xf>
    <xf numFmtId="0" fontId="10" fillId="0" borderId="1" xfId="0" applyFont="1" applyBorder="1" applyAlignment="1" applyProtection="1">
      <alignment vertical="top"/>
    </xf>
    <xf numFmtId="0" fontId="10" fillId="0" borderId="1" xfId="0" applyFont="1" applyBorder="1" applyAlignment="1" applyProtection="1">
      <alignment vertical="top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top"/>
    </xf>
    <xf numFmtId="0" fontId="6" fillId="0" borderId="5" xfId="0" applyFont="1" applyBorder="1" applyAlignment="1" applyProtection="1">
      <alignment horizontal="center" vertical="center" wrapText="1"/>
    </xf>
    <xf numFmtId="0" fontId="11" fillId="0" borderId="0" xfId="0" applyFont="1" applyFill="1" applyAlignment="1" applyProtection="1">
      <alignment horizontal="center" vertical="top"/>
    </xf>
    <xf numFmtId="0" fontId="11" fillId="0" borderId="5" xfId="0" applyFont="1" applyBorder="1" applyAlignment="1" applyProtection="1">
      <alignment horizontal="center" vertical="top"/>
    </xf>
    <xf numFmtId="0" fontId="10" fillId="0" borderId="1" xfId="0" applyFont="1" applyBorder="1" applyAlignment="1" applyProtection="1">
      <alignment horizontal="center" vertical="top"/>
    </xf>
    <xf numFmtId="0" fontId="6" fillId="0" borderId="1" xfId="0" applyFont="1" applyBorder="1" applyAlignment="1" applyProtection="1">
      <alignment horizontal="center" vertical="center"/>
    </xf>
    <xf numFmtId="2" fontId="2" fillId="0" borderId="2" xfId="0" applyNumberFormat="1" applyFont="1" applyBorder="1" applyAlignment="1" applyProtection="1">
      <alignment horizontal="center" vertical="top" wrapText="1"/>
    </xf>
    <xf numFmtId="2" fontId="2" fillId="0" borderId="4" xfId="0" applyNumberFormat="1" applyFont="1" applyBorder="1" applyAlignment="1" applyProtection="1">
      <alignment horizontal="center" vertical="top" wrapText="1"/>
    </xf>
    <xf numFmtId="2" fontId="2" fillId="0" borderId="3" xfId="0" applyNumberFormat="1" applyFont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center" vertical="top"/>
    </xf>
    <xf numFmtId="0" fontId="2" fillId="0" borderId="2" xfId="0" applyFont="1" applyBorder="1" applyAlignment="1" applyProtection="1">
      <alignment horizontal="center" vertical="top" wrapText="1"/>
    </xf>
    <xf numFmtId="0" fontId="2" fillId="0" borderId="4" xfId="0" applyFont="1" applyBorder="1" applyAlignment="1" applyProtection="1">
      <alignment horizontal="center" vertical="top" wrapText="1"/>
    </xf>
    <xf numFmtId="0" fontId="2" fillId="0" borderId="3" xfId="0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Z100"/>
  <sheetViews>
    <sheetView tabSelected="1" topLeftCell="A28" workbookViewId="0">
      <selection activeCell="C41" sqref="C41"/>
    </sheetView>
  </sheetViews>
  <sheetFormatPr defaultColWidth="9.109375" defaultRowHeight="13.2" x14ac:dyDescent="0.25"/>
  <cols>
    <col min="1" max="1" width="11.88671875" style="1" customWidth="1"/>
    <col min="2" max="2" width="14" style="1" customWidth="1"/>
    <col min="3" max="3" width="16.88671875" style="1" customWidth="1"/>
    <col min="4" max="4" width="20" style="1" customWidth="1"/>
    <col min="5" max="13" width="10.6640625" style="1" customWidth="1"/>
    <col min="14" max="15" width="10.6640625" style="5" customWidth="1"/>
    <col min="16" max="16" width="12" style="5" customWidth="1"/>
    <col min="17" max="17" width="15.6640625" style="5" customWidth="1"/>
    <col min="18" max="18" width="14.44140625" style="5" customWidth="1"/>
    <col min="19" max="20" width="17.33203125" style="5" customWidth="1"/>
    <col min="21" max="21" width="10.6640625" style="5" customWidth="1"/>
    <col min="22" max="22" width="3.109375" style="5" customWidth="1"/>
    <col min="23" max="23" width="18.6640625" style="1" customWidth="1"/>
    <col min="24" max="16384" width="9.109375" style="1"/>
  </cols>
  <sheetData>
    <row r="1" spans="1:26" ht="15.6" x14ac:dyDescent="0.25">
      <c r="A1" s="13"/>
      <c r="B1" s="13"/>
      <c r="C1" s="13"/>
      <c r="D1" s="13"/>
      <c r="E1" s="2"/>
      <c r="N1" s="13"/>
      <c r="O1" s="13"/>
      <c r="P1" s="13"/>
      <c r="Q1" s="13"/>
      <c r="R1" s="13"/>
      <c r="S1" s="13" t="s">
        <v>73</v>
      </c>
      <c r="T1" s="13"/>
      <c r="U1" s="13"/>
      <c r="V1" s="15"/>
      <c r="W1" s="16"/>
    </row>
    <row r="2" spans="1:26" ht="15.6" x14ac:dyDescent="0.25">
      <c r="A2" s="13"/>
      <c r="B2" s="13"/>
      <c r="C2" s="13"/>
      <c r="D2" s="13"/>
      <c r="E2" s="2"/>
      <c r="N2" s="13"/>
      <c r="O2" s="13"/>
      <c r="P2" s="13"/>
      <c r="Q2" s="13"/>
      <c r="R2" s="13"/>
      <c r="S2" s="13" t="s">
        <v>97</v>
      </c>
      <c r="T2" s="13"/>
      <c r="U2" s="13"/>
      <c r="V2" s="15"/>
      <c r="W2" s="16"/>
      <c r="Z2" s="8"/>
    </row>
    <row r="3" spans="1:26" ht="17.25" customHeight="1" x14ac:dyDescent="0.3">
      <c r="A3" s="14"/>
      <c r="B3" s="14"/>
      <c r="C3" s="14"/>
      <c r="D3" s="14"/>
      <c r="E3" s="3"/>
      <c r="N3" s="14"/>
      <c r="O3" s="14"/>
      <c r="P3" s="14"/>
      <c r="Q3" s="14"/>
      <c r="R3" s="14"/>
      <c r="S3" s="14" t="s">
        <v>98</v>
      </c>
      <c r="T3" s="14"/>
      <c r="U3" s="14"/>
      <c r="V3" s="15"/>
      <c r="W3" s="16"/>
      <c r="Z3" s="8"/>
    </row>
    <row r="4" spans="1:26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4"/>
      <c r="O4" s="4"/>
      <c r="P4" s="4"/>
      <c r="Q4" s="4"/>
      <c r="R4" s="4"/>
      <c r="S4" s="4"/>
      <c r="T4" s="4"/>
      <c r="U4" s="4"/>
      <c r="V4" s="4"/>
      <c r="W4" s="2"/>
      <c r="Z4" s="9"/>
    </row>
    <row r="5" spans="1:26" ht="22.5" customHeight="1" x14ac:dyDescent="0.25">
      <c r="A5" s="43" t="s">
        <v>101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"/>
      <c r="W5" s="2"/>
    </row>
    <row r="6" spans="1:26" ht="18.75" customHeight="1" x14ac:dyDescent="0.25">
      <c r="A6" s="44" t="s">
        <v>102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"/>
      <c r="W6" s="29" t="s">
        <v>75</v>
      </c>
    </row>
    <row r="7" spans="1:26" ht="59.25" customHeight="1" x14ac:dyDescent="0.35">
      <c r="A7" s="46" t="s">
        <v>7</v>
      </c>
      <c r="B7" s="45" t="s">
        <v>6</v>
      </c>
      <c r="C7" s="45"/>
      <c r="D7" s="45"/>
      <c r="E7" s="47" t="s">
        <v>91</v>
      </c>
      <c r="F7" s="48"/>
      <c r="G7" s="49"/>
      <c r="H7" s="50" t="s">
        <v>76</v>
      </c>
      <c r="I7" s="50"/>
      <c r="J7" s="50"/>
      <c r="K7" s="51" t="s">
        <v>92</v>
      </c>
      <c r="L7" s="52"/>
      <c r="M7" s="52"/>
      <c r="N7" s="52"/>
      <c r="O7" s="52"/>
      <c r="P7" s="52"/>
      <c r="Q7" s="52"/>
      <c r="R7" s="52"/>
      <c r="S7" s="52"/>
      <c r="T7" s="52"/>
      <c r="U7" s="53"/>
      <c r="V7" s="6"/>
      <c r="W7" s="30" t="s">
        <v>79</v>
      </c>
    </row>
    <row r="8" spans="1:26" ht="94.5" customHeight="1" x14ac:dyDescent="0.25">
      <c r="A8" s="46"/>
      <c r="B8" s="12" t="s">
        <v>74</v>
      </c>
      <c r="C8" s="12" t="s">
        <v>72</v>
      </c>
      <c r="D8" s="12" t="s">
        <v>78</v>
      </c>
      <c r="E8" s="12" t="s">
        <v>74</v>
      </c>
      <c r="F8" s="12" t="s">
        <v>72</v>
      </c>
      <c r="G8" s="12" t="s">
        <v>78</v>
      </c>
      <c r="H8" s="12" t="s">
        <v>74</v>
      </c>
      <c r="I8" s="12" t="s">
        <v>72</v>
      </c>
      <c r="J8" s="12" t="s">
        <v>78</v>
      </c>
      <c r="K8" s="12" t="s">
        <v>80</v>
      </c>
      <c r="L8" s="12" t="s">
        <v>81</v>
      </c>
      <c r="M8" s="12" t="s">
        <v>82</v>
      </c>
      <c r="N8" s="12" t="s">
        <v>83</v>
      </c>
      <c r="O8" s="12" t="s">
        <v>84</v>
      </c>
      <c r="P8" s="12" t="s">
        <v>85</v>
      </c>
      <c r="Q8" s="12" t="s">
        <v>86</v>
      </c>
      <c r="R8" s="12" t="s">
        <v>87</v>
      </c>
      <c r="S8" s="12" t="s">
        <v>88</v>
      </c>
      <c r="T8" s="12" t="s">
        <v>89</v>
      </c>
      <c r="U8" s="12" t="s">
        <v>90</v>
      </c>
      <c r="V8" s="7"/>
      <c r="W8" s="12" t="s">
        <v>72</v>
      </c>
    </row>
    <row r="9" spans="1:26" ht="18" x14ac:dyDescent="0.25">
      <c r="A9" s="36" t="s">
        <v>0</v>
      </c>
      <c r="B9" s="34">
        <f>E9+H9</f>
        <v>1</v>
      </c>
      <c r="C9" s="34">
        <v>32</v>
      </c>
      <c r="D9" s="34">
        <f t="shared" ref="D9" si="0">G9+J9</f>
        <v>0</v>
      </c>
      <c r="E9" s="29">
        <v>1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17"/>
      <c r="W9" s="28">
        <v>1</v>
      </c>
    </row>
    <row r="10" spans="1:26" ht="18" x14ac:dyDescent="0.25">
      <c r="A10" s="36" t="s">
        <v>1</v>
      </c>
      <c r="B10" s="34">
        <f t="shared" ref="B10:B17" si="1">E10+H10</f>
        <v>1</v>
      </c>
      <c r="C10" s="34">
        <v>30</v>
      </c>
      <c r="D10" s="34">
        <f t="shared" ref="D10:D15" si="2">G10+J10</f>
        <v>0</v>
      </c>
      <c r="E10" s="29">
        <v>1</v>
      </c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17"/>
      <c r="W10" s="28"/>
    </row>
    <row r="11" spans="1:26" ht="18" x14ac:dyDescent="0.25">
      <c r="A11" s="36" t="s">
        <v>2</v>
      </c>
      <c r="B11" s="34">
        <f t="shared" si="1"/>
        <v>1</v>
      </c>
      <c r="C11" s="34">
        <v>26</v>
      </c>
      <c r="D11" s="34">
        <f t="shared" si="2"/>
        <v>0</v>
      </c>
      <c r="E11" s="29">
        <v>1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17"/>
      <c r="W11" s="28"/>
    </row>
    <row r="12" spans="1:26" ht="18" x14ac:dyDescent="0.25">
      <c r="A12" s="36" t="s">
        <v>3</v>
      </c>
      <c r="B12" s="34">
        <f t="shared" si="1"/>
        <v>0</v>
      </c>
      <c r="C12" s="34">
        <f t="shared" ref="C12:C15" si="3">F12+I12</f>
        <v>0</v>
      </c>
      <c r="D12" s="34">
        <f t="shared" si="2"/>
        <v>0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17"/>
      <c r="W12" s="28"/>
    </row>
    <row r="13" spans="1:26" ht="18" x14ac:dyDescent="0.25">
      <c r="A13" s="36" t="s">
        <v>4</v>
      </c>
      <c r="B13" s="34">
        <f t="shared" si="1"/>
        <v>0</v>
      </c>
      <c r="C13" s="34">
        <f t="shared" si="3"/>
        <v>0</v>
      </c>
      <c r="D13" s="34">
        <f t="shared" si="2"/>
        <v>0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17"/>
      <c r="W13" s="28"/>
    </row>
    <row r="14" spans="1:26" ht="18" x14ac:dyDescent="0.25">
      <c r="A14" s="36" t="s">
        <v>5</v>
      </c>
      <c r="B14" s="34">
        <f t="shared" si="1"/>
        <v>0</v>
      </c>
      <c r="C14" s="34">
        <f t="shared" si="3"/>
        <v>0</v>
      </c>
      <c r="D14" s="34">
        <f t="shared" si="2"/>
        <v>0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17"/>
      <c r="W14" s="28"/>
    </row>
    <row r="15" spans="1:26" ht="18" x14ac:dyDescent="0.25">
      <c r="A15" s="36"/>
      <c r="B15" s="34">
        <f t="shared" si="1"/>
        <v>0</v>
      </c>
      <c r="C15" s="34">
        <f t="shared" si="3"/>
        <v>0</v>
      </c>
      <c r="D15" s="34">
        <f t="shared" si="2"/>
        <v>0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17"/>
      <c r="W15" s="28"/>
    </row>
    <row r="16" spans="1:26" ht="17.399999999999999" x14ac:dyDescent="0.25">
      <c r="A16" s="37" t="s">
        <v>6</v>
      </c>
      <c r="B16" s="32">
        <f>SUM(B9:B15)</f>
        <v>3</v>
      </c>
      <c r="C16" s="32">
        <f t="shared" ref="C16:W16" si="4">SUM(C9:C15)</f>
        <v>88</v>
      </c>
      <c r="D16" s="32">
        <f t="shared" si="4"/>
        <v>0</v>
      </c>
      <c r="E16" s="32">
        <f t="shared" si="4"/>
        <v>3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32">
        <f t="shared" si="4"/>
        <v>0</v>
      </c>
      <c r="O16" s="32">
        <f t="shared" si="4"/>
        <v>0</v>
      </c>
      <c r="P16" s="32">
        <f t="shared" si="4"/>
        <v>0</v>
      </c>
      <c r="Q16" s="32">
        <f t="shared" si="4"/>
        <v>0</v>
      </c>
      <c r="R16" s="32">
        <f t="shared" si="4"/>
        <v>0</v>
      </c>
      <c r="S16" s="32">
        <f t="shared" si="4"/>
        <v>0</v>
      </c>
      <c r="T16" s="32">
        <f t="shared" si="4"/>
        <v>0</v>
      </c>
      <c r="U16" s="32">
        <f t="shared" si="4"/>
        <v>0</v>
      </c>
      <c r="V16" s="20"/>
      <c r="W16" s="32">
        <f t="shared" si="4"/>
        <v>1</v>
      </c>
    </row>
    <row r="17" spans="1:23" ht="18" x14ac:dyDescent="0.25">
      <c r="A17" s="36" t="s">
        <v>13</v>
      </c>
      <c r="B17" s="34">
        <f t="shared" si="1"/>
        <v>1</v>
      </c>
      <c r="C17" s="34">
        <v>30</v>
      </c>
      <c r="D17" s="34">
        <f t="shared" ref="D17" si="5">G17+J17</f>
        <v>0</v>
      </c>
      <c r="E17" s="29">
        <v>1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17"/>
      <c r="W17" s="28"/>
    </row>
    <row r="18" spans="1:23" ht="18" x14ac:dyDescent="0.25">
      <c r="A18" s="36" t="s">
        <v>8</v>
      </c>
      <c r="B18" s="34">
        <f t="shared" ref="B18:B24" si="6">E18+H18</f>
        <v>1</v>
      </c>
      <c r="C18" s="34">
        <v>30</v>
      </c>
      <c r="D18" s="34">
        <f t="shared" ref="D18:D22" si="7">G18+J18</f>
        <v>0</v>
      </c>
      <c r="E18" s="29">
        <v>1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17"/>
      <c r="W18" s="28"/>
    </row>
    <row r="19" spans="1:23" ht="18" x14ac:dyDescent="0.25">
      <c r="A19" s="36" t="s">
        <v>9</v>
      </c>
      <c r="B19" s="34">
        <f t="shared" si="6"/>
        <v>1</v>
      </c>
      <c r="C19" s="34">
        <v>29</v>
      </c>
      <c r="D19" s="34">
        <f t="shared" si="7"/>
        <v>0</v>
      </c>
      <c r="E19" s="29">
        <v>1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17"/>
      <c r="W19" s="28"/>
    </row>
    <row r="20" spans="1:23" ht="18" x14ac:dyDescent="0.25">
      <c r="A20" s="36" t="s">
        <v>10</v>
      </c>
      <c r="B20" s="34">
        <f t="shared" si="6"/>
        <v>0</v>
      </c>
      <c r="C20" s="34">
        <f t="shared" ref="C20:C22" si="8">F20+I20</f>
        <v>0</v>
      </c>
      <c r="D20" s="34">
        <f t="shared" si="7"/>
        <v>0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17"/>
      <c r="W20" s="28"/>
    </row>
    <row r="21" spans="1:23" ht="18" x14ac:dyDescent="0.25">
      <c r="A21" s="36" t="s">
        <v>11</v>
      </c>
      <c r="B21" s="34">
        <f t="shared" si="6"/>
        <v>0</v>
      </c>
      <c r="C21" s="34">
        <f t="shared" si="8"/>
        <v>0</v>
      </c>
      <c r="D21" s="34">
        <f t="shared" si="7"/>
        <v>0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17"/>
      <c r="W21" s="28"/>
    </row>
    <row r="22" spans="1:23" ht="18" x14ac:dyDescent="0.25">
      <c r="A22" s="36" t="s">
        <v>12</v>
      </c>
      <c r="B22" s="34">
        <f t="shared" si="6"/>
        <v>0</v>
      </c>
      <c r="C22" s="34">
        <f t="shared" si="8"/>
        <v>0</v>
      </c>
      <c r="D22" s="34">
        <f t="shared" si="7"/>
        <v>0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17"/>
      <c r="W22" s="28"/>
    </row>
    <row r="23" spans="1:23" ht="17.399999999999999" x14ac:dyDescent="0.25">
      <c r="A23" s="37" t="s">
        <v>6</v>
      </c>
      <c r="B23" s="32">
        <f t="shared" ref="B23:U23" si="9">SUM(B17:B22)</f>
        <v>3</v>
      </c>
      <c r="C23" s="32">
        <f t="shared" si="9"/>
        <v>89</v>
      </c>
      <c r="D23" s="32">
        <f t="shared" si="9"/>
        <v>0</v>
      </c>
      <c r="E23" s="32">
        <f t="shared" si="9"/>
        <v>3</v>
      </c>
      <c r="F23" s="32"/>
      <c r="G23" s="32">
        <f t="shared" si="9"/>
        <v>0</v>
      </c>
      <c r="H23" s="32">
        <f t="shared" si="9"/>
        <v>0</v>
      </c>
      <c r="I23" s="32">
        <f t="shared" si="9"/>
        <v>0</v>
      </c>
      <c r="J23" s="32">
        <f t="shared" si="9"/>
        <v>0</v>
      </c>
      <c r="K23" s="32">
        <f t="shared" si="9"/>
        <v>0</v>
      </c>
      <c r="L23" s="32">
        <f t="shared" si="9"/>
        <v>0</v>
      </c>
      <c r="M23" s="32">
        <f t="shared" si="9"/>
        <v>0</v>
      </c>
      <c r="N23" s="32">
        <f t="shared" si="9"/>
        <v>0</v>
      </c>
      <c r="O23" s="32">
        <f t="shared" si="9"/>
        <v>0</v>
      </c>
      <c r="P23" s="32">
        <f t="shared" si="9"/>
        <v>0</v>
      </c>
      <c r="Q23" s="32">
        <f t="shared" si="9"/>
        <v>0</v>
      </c>
      <c r="R23" s="32">
        <f t="shared" si="9"/>
        <v>0</v>
      </c>
      <c r="S23" s="32">
        <f t="shared" si="9"/>
        <v>0</v>
      </c>
      <c r="T23" s="32">
        <f t="shared" si="9"/>
        <v>0</v>
      </c>
      <c r="U23" s="32">
        <f t="shared" si="9"/>
        <v>0</v>
      </c>
      <c r="V23" s="20"/>
      <c r="W23" s="18">
        <f>SUM(W17:W22)</f>
        <v>0</v>
      </c>
    </row>
    <row r="24" spans="1:23" ht="18" x14ac:dyDescent="0.25">
      <c r="A24" s="36" t="s">
        <v>19</v>
      </c>
      <c r="B24" s="34">
        <f t="shared" si="6"/>
        <v>1</v>
      </c>
      <c r="C24" s="34">
        <v>30</v>
      </c>
      <c r="D24" s="34">
        <f t="shared" ref="D24" si="10">G24+J24</f>
        <v>0</v>
      </c>
      <c r="E24" s="29">
        <v>1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17"/>
      <c r="W24" s="28"/>
    </row>
    <row r="25" spans="1:23" ht="18" x14ac:dyDescent="0.25">
      <c r="A25" s="36" t="s">
        <v>14</v>
      </c>
      <c r="B25" s="34">
        <v>1</v>
      </c>
      <c r="C25" s="34">
        <v>29</v>
      </c>
      <c r="D25" s="34">
        <f t="shared" ref="D25:D29" si="11">G25+J25</f>
        <v>0</v>
      </c>
      <c r="E25" s="29">
        <v>1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17"/>
      <c r="W25" s="28"/>
    </row>
    <row r="26" spans="1:23" ht="18" x14ac:dyDescent="0.25">
      <c r="A26" s="36" t="s">
        <v>15</v>
      </c>
      <c r="B26" s="34">
        <f t="shared" ref="B26:B31" si="12">E26+H26</f>
        <v>1</v>
      </c>
      <c r="C26" s="34">
        <v>27</v>
      </c>
      <c r="D26" s="34">
        <f t="shared" si="11"/>
        <v>0</v>
      </c>
      <c r="E26" s="29">
        <v>1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17"/>
      <c r="W26" s="28"/>
    </row>
    <row r="27" spans="1:23" ht="18" x14ac:dyDescent="0.25">
      <c r="A27" s="36" t="s">
        <v>16</v>
      </c>
      <c r="B27" s="34">
        <f t="shared" si="12"/>
        <v>0</v>
      </c>
      <c r="C27" s="34">
        <f t="shared" ref="C27:C29" si="13">F27+I27</f>
        <v>0</v>
      </c>
      <c r="D27" s="34">
        <f t="shared" si="11"/>
        <v>0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17"/>
      <c r="W27" s="28"/>
    </row>
    <row r="28" spans="1:23" ht="18" x14ac:dyDescent="0.25">
      <c r="A28" s="36" t="s">
        <v>17</v>
      </c>
      <c r="B28" s="34">
        <f t="shared" si="12"/>
        <v>0</v>
      </c>
      <c r="C28" s="34">
        <f t="shared" si="13"/>
        <v>0</v>
      </c>
      <c r="D28" s="34">
        <f t="shared" si="11"/>
        <v>0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17"/>
      <c r="W28" s="28"/>
    </row>
    <row r="29" spans="1:23" ht="18" x14ac:dyDescent="0.25">
      <c r="A29" s="36" t="s">
        <v>18</v>
      </c>
      <c r="B29" s="34">
        <f t="shared" si="12"/>
        <v>0</v>
      </c>
      <c r="C29" s="34">
        <f t="shared" si="13"/>
        <v>0</v>
      </c>
      <c r="D29" s="34">
        <f t="shared" si="11"/>
        <v>0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17"/>
      <c r="W29" s="28"/>
    </row>
    <row r="30" spans="1:23" ht="17.399999999999999" x14ac:dyDescent="0.25">
      <c r="A30" s="37" t="s">
        <v>6</v>
      </c>
      <c r="B30" s="32">
        <f t="shared" ref="B30:U30" si="14">SUM(B24:B29)</f>
        <v>3</v>
      </c>
      <c r="C30" s="32">
        <f t="shared" si="14"/>
        <v>86</v>
      </c>
      <c r="D30" s="32">
        <f t="shared" si="14"/>
        <v>0</v>
      </c>
      <c r="E30" s="32">
        <f t="shared" si="14"/>
        <v>3</v>
      </c>
      <c r="F30" s="32"/>
      <c r="G30" s="32">
        <f t="shared" si="14"/>
        <v>0</v>
      </c>
      <c r="H30" s="32">
        <f t="shared" si="14"/>
        <v>0</v>
      </c>
      <c r="I30" s="32">
        <f t="shared" si="14"/>
        <v>0</v>
      </c>
      <c r="J30" s="32">
        <f t="shared" si="14"/>
        <v>0</v>
      </c>
      <c r="K30" s="32">
        <f t="shared" si="14"/>
        <v>0</v>
      </c>
      <c r="L30" s="32">
        <f t="shared" si="14"/>
        <v>0</v>
      </c>
      <c r="M30" s="32">
        <f t="shared" si="14"/>
        <v>0</v>
      </c>
      <c r="N30" s="32">
        <f t="shared" si="14"/>
        <v>0</v>
      </c>
      <c r="O30" s="32">
        <f t="shared" si="14"/>
        <v>0</v>
      </c>
      <c r="P30" s="32">
        <f t="shared" si="14"/>
        <v>0</v>
      </c>
      <c r="Q30" s="32">
        <f t="shared" si="14"/>
        <v>0</v>
      </c>
      <c r="R30" s="32">
        <f t="shared" si="14"/>
        <v>0</v>
      </c>
      <c r="S30" s="32">
        <f t="shared" si="14"/>
        <v>0</v>
      </c>
      <c r="T30" s="32">
        <f t="shared" si="14"/>
        <v>0</v>
      </c>
      <c r="U30" s="32">
        <f t="shared" si="14"/>
        <v>0</v>
      </c>
      <c r="V30" s="20"/>
      <c r="W30" s="18">
        <f>SUM(W24:W29)</f>
        <v>0</v>
      </c>
    </row>
    <row r="31" spans="1:23" ht="18" x14ac:dyDescent="0.25">
      <c r="A31" s="36" t="s">
        <v>25</v>
      </c>
      <c r="B31" s="34">
        <f t="shared" si="12"/>
        <v>1</v>
      </c>
      <c r="C31" s="34">
        <v>26</v>
      </c>
      <c r="D31" s="34">
        <f t="shared" ref="D31" si="15">G31+J31</f>
        <v>0</v>
      </c>
      <c r="E31" s="29">
        <v>1</v>
      </c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17"/>
      <c r="W31" s="28"/>
    </row>
    <row r="32" spans="1:23" ht="18" x14ac:dyDescent="0.25">
      <c r="A32" s="36" t="s">
        <v>20</v>
      </c>
      <c r="B32" s="34">
        <f t="shared" ref="B32:B36" si="16">E32+H32</f>
        <v>1</v>
      </c>
      <c r="C32" s="34">
        <v>26</v>
      </c>
      <c r="D32" s="34">
        <f t="shared" ref="D32:D36" si="17">G32+J32</f>
        <v>0</v>
      </c>
      <c r="E32" s="29">
        <v>1</v>
      </c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17"/>
      <c r="W32" s="28"/>
    </row>
    <row r="33" spans="1:23" ht="18" x14ac:dyDescent="0.25">
      <c r="A33" s="36" t="s">
        <v>21</v>
      </c>
      <c r="B33" s="34">
        <f t="shared" si="16"/>
        <v>1</v>
      </c>
      <c r="C33" s="34">
        <v>26</v>
      </c>
      <c r="D33" s="34">
        <f t="shared" si="17"/>
        <v>0</v>
      </c>
      <c r="E33" s="29">
        <v>1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17"/>
      <c r="W33" s="28"/>
    </row>
    <row r="34" spans="1:23" ht="18" x14ac:dyDescent="0.25">
      <c r="A34" s="36" t="s">
        <v>22</v>
      </c>
      <c r="B34" s="34">
        <f t="shared" si="16"/>
        <v>0</v>
      </c>
      <c r="C34" s="34">
        <f t="shared" ref="C34:C36" si="18">F34+I34</f>
        <v>0</v>
      </c>
      <c r="D34" s="34">
        <f t="shared" si="17"/>
        <v>0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17"/>
      <c r="W34" s="28"/>
    </row>
    <row r="35" spans="1:23" ht="18" x14ac:dyDescent="0.25">
      <c r="A35" s="36" t="s">
        <v>23</v>
      </c>
      <c r="B35" s="34">
        <f t="shared" si="16"/>
        <v>0</v>
      </c>
      <c r="C35" s="34">
        <f t="shared" si="18"/>
        <v>0</v>
      </c>
      <c r="D35" s="34">
        <f t="shared" si="17"/>
        <v>0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17"/>
      <c r="W35" s="28"/>
    </row>
    <row r="36" spans="1:23" ht="18" x14ac:dyDescent="0.25">
      <c r="A36" s="36" t="s">
        <v>24</v>
      </c>
      <c r="B36" s="34">
        <f t="shared" si="16"/>
        <v>0</v>
      </c>
      <c r="C36" s="34">
        <f t="shared" si="18"/>
        <v>0</v>
      </c>
      <c r="D36" s="34">
        <f t="shared" si="17"/>
        <v>0</v>
      </c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17"/>
      <c r="W36" s="28"/>
    </row>
    <row r="37" spans="1:23" ht="17.399999999999999" x14ac:dyDescent="0.25">
      <c r="A37" s="37" t="s">
        <v>6</v>
      </c>
      <c r="B37" s="32">
        <f t="shared" ref="B37:U37" si="19">SUM(B31:B36)</f>
        <v>3</v>
      </c>
      <c r="C37" s="32">
        <f t="shared" si="19"/>
        <v>78</v>
      </c>
      <c r="D37" s="32">
        <f t="shared" si="19"/>
        <v>0</v>
      </c>
      <c r="E37" s="32">
        <f t="shared" si="19"/>
        <v>3</v>
      </c>
      <c r="F37" s="32"/>
      <c r="G37" s="32">
        <f t="shared" si="19"/>
        <v>0</v>
      </c>
      <c r="H37" s="32">
        <f t="shared" si="19"/>
        <v>0</v>
      </c>
      <c r="I37" s="32">
        <f t="shared" si="19"/>
        <v>0</v>
      </c>
      <c r="J37" s="32">
        <f t="shared" si="19"/>
        <v>0</v>
      </c>
      <c r="K37" s="32">
        <f t="shared" si="19"/>
        <v>0</v>
      </c>
      <c r="L37" s="32">
        <f t="shared" si="19"/>
        <v>0</v>
      </c>
      <c r="M37" s="32">
        <f t="shared" si="19"/>
        <v>0</v>
      </c>
      <c r="N37" s="32">
        <f t="shared" si="19"/>
        <v>0</v>
      </c>
      <c r="O37" s="32">
        <f t="shared" si="19"/>
        <v>0</v>
      </c>
      <c r="P37" s="32">
        <f t="shared" si="19"/>
        <v>0</v>
      </c>
      <c r="Q37" s="32">
        <f t="shared" si="19"/>
        <v>0</v>
      </c>
      <c r="R37" s="32">
        <f t="shared" si="19"/>
        <v>0</v>
      </c>
      <c r="S37" s="32">
        <f t="shared" si="19"/>
        <v>0</v>
      </c>
      <c r="T37" s="32">
        <f t="shared" si="19"/>
        <v>0</v>
      </c>
      <c r="U37" s="32">
        <f t="shared" si="19"/>
        <v>0</v>
      </c>
      <c r="V37" s="20"/>
      <c r="W37" s="18">
        <f>SUM(W31:W36)</f>
        <v>0</v>
      </c>
    </row>
    <row r="38" spans="1:23" ht="34.799999999999997" x14ac:dyDescent="0.25">
      <c r="A38" s="38" t="s">
        <v>70</v>
      </c>
      <c r="B38" s="32">
        <f t="shared" ref="B38:U38" si="20">B16+B23+B30+B37</f>
        <v>12</v>
      </c>
      <c r="C38" s="32">
        <f t="shared" si="20"/>
        <v>341</v>
      </c>
      <c r="D38" s="32">
        <f t="shared" si="20"/>
        <v>0</v>
      </c>
      <c r="E38" s="32">
        <f t="shared" si="20"/>
        <v>12</v>
      </c>
      <c r="F38" s="32"/>
      <c r="G38" s="32">
        <f t="shared" si="20"/>
        <v>0</v>
      </c>
      <c r="H38" s="32">
        <f t="shared" si="20"/>
        <v>0</v>
      </c>
      <c r="I38" s="32">
        <f t="shared" si="20"/>
        <v>0</v>
      </c>
      <c r="J38" s="32">
        <f t="shared" si="20"/>
        <v>0</v>
      </c>
      <c r="K38" s="32">
        <f t="shared" si="20"/>
        <v>0</v>
      </c>
      <c r="L38" s="32">
        <f t="shared" si="20"/>
        <v>0</v>
      </c>
      <c r="M38" s="32">
        <f t="shared" si="20"/>
        <v>0</v>
      </c>
      <c r="N38" s="32">
        <f t="shared" si="20"/>
        <v>0</v>
      </c>
      <c r="O38" s="32">
        <f t="shared" si="20"/>
        <v>0</v>
      </c>
      <c r="P38" s="32">
        <f t="shared" si="20"/>
        <v>0</v>
      </c>
      <c r="Q38" s="32">
        <f t="shared" si="20"/>
        <v>0</v>
      </c>
      <c r="R38" s="32">
        <f t="shared" si="20"/>
        <v>0</v>
      </c>
      <c r="S38" s="32">
        <f t="shared" si="20"/>
        <v>0</v>
      </c>
      <c r="T38" s="32">
        <f t="shared" si="20"/>
        <v>0</v>
      </c>
      <c r="U38" s="32">
        <f t="shared" si="20"/>
        <v>0</v>
      </c>
      <c r="V38" s="20"/>
      <c r="W38" s="18">
        <f>W16+W23+W30+W37</f>
        <v>1</v>
      </c>
    </row>
    <row r="39" spans="1:23" ht="18" x14ac:dyDescent="0.25">
      <c r="A39" s="36" t="s">
        <v>31</v>
      </c>
      <c r="B39" s="34">
        <f t="shared" ref="B39" si="21">E39+H39</f>
        <v>1</v>
      </c>
      <c r="C39" s="34">
        <v>31</v>
      </c>
      <c r="D39" s="34">
        <f t="shared" ref="D39" si="22">G39+J39</f>
        <v>0</v>
      </c>
      <c r="E39" s="29">
        <v>1</v>
      </c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17"/>
      <c r="W39" s="28"/>
    </row>
    <row r="40" spans="1:23" ht="18" x14ac:dyDescent="0.25">
      <c r="A40" s="36" t="s">
        <v>26</v>
      </c>
      <c r="B40" s="34">
        <f t="shared" ref="B40:B46" si="23">E40+H40</f>
        <v>1</v>
      </c>
      <c r="C40" s="34">
        <v>29</v>
      </c>
      <c r="D40" s="34">
        <f t="shared" ref="D40:D44" si="24">G40+J40</f>
        <v>0</v>
      </c>
      <c r="E40" s="29">
        <v>1</v>
      </c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17"/>
      <c r="W40" s="28"/>
    </row>
    <row r="41" spans="1:23" ht="18" x14ac:dyDescent="0.25">
      <c r="A41" s="36" t="s">
        <v>27</v>
      </c>
      <c r="B41" s="34">
        <f t="shared" si="23"/>
        <v>1</v>
      </c>
      <c r="C41" s="34">
        <v>28</v>
      </c>
      <c r="D41" s="34">
        <f t="shared" si="24"/>
        <v>0</v>
      </c>
      <c r="E41" s="29">
        <v>1</v>
      </c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17"/>
      <c r="W41" s="28"/>
    </row>
    <row r="42" spans="1:23" ht="18" x14ac:dyDescent="0.25">
      <c r="A42" s="36" t="s">
        <v>28</v>
      </c>
      <c r="B42" s="34">
        <f t="shared" si="23"/>
        <v>0</v>
      </c>
      <c r="C42" s="34">
        <f t="shared" ref="C42:C44" si="25">F42+I42</f>
        <v>0</v>
      </c>
      <c r="D42" s="34">
        <f t="shared" si="24"/>
        <v>0</v>
      </c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17"/>
      <c r="W42" s="28"/>
    </row>
    <row r="43" spans="1:23" ht="15" customHeight="1" x14ac:dyDescent="0.25">
      <c r="A43" s="36" t="s">
        <v>29</v>
      </c>
      <c r="B43" s="34">
        <f t="shared" si="23"/>
        <v>0</v>
      </c>
      <c r="C43" s="34">
        <f t="shared" si="25"/>
        <v>0</v>
      </c>
      <c r="D43" s="34">
        <f t="shared" si="24"/>
        <v>0</v>
      </c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17"/>
      <c r="W43" s="28"/>
    </row>
    <row r="44" spans="1:23" ht="18" x14ac:dyDescent="0.25">
      <c r="A44" s="36" t="s">
        <v>30</v>
      </c>
      <c r="B44" s="34">
        <f t="shared" si="23"/>
        <v>0</v>
      </c>
      <c r="C44" s="34">
        <f t="shared" si="25"/>
        <v>0</v>
      </c>
      <c r="D44" s="34">
        <f t="shared" si="24"/>
        <v>0</v>
      </c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17"/>
      <c r="W44" s="28"/>
    </row>
    <row r="45" spans="1:23" ht="17.399999999999999" x14ac:dyDescent="0.25">
      <c r="A45" s="37" t="s">
        <v>6</v>
      </c>
      <c r="B45" s="32">
        <f t="shared" ref="B45:U45" si="26">SUM(B39:B44)</f>
        <v>3</v>
      </c>
      <c r="C45" s="32">
        <f t="shared" si="26"/>
        <v>88</v>
      </c>
      <c r="D45" s="32">
        <f t="shared" si="26"/>
        <v>0</v>
      </c>
      <c r="E45" s="32">
        <f t="shared" si="26"/>
        <v>3</v>
      </c>
      <c r="F45" s="32"/>
      <c r="G45" s="32">
        <f t="shared" si="26"/>
        <v>0</v>
      </c>
      <c r="H45" s="32">
        <f t="shared" si="26"/>
        <v>0</v>
      </c>
      <c r="I45" s="32">
        <f t="shared" si="26"/>
        <v>0</v>
      </c>
      <c r="J45" s="32">
        <f t="shared" si="26"/>
        <v>0</v>
      </c>
      <c r="K45" s="32">
        <f t="shared" si="26"/>
        <v>0</v>
      </c>
      <c r="L45" s="32">
        <f t="shared" si="26"/>
        <v>0</v>
      </c>
      <c r="M45" s="32">
        <f t="shared" si="26"/>
        <v>0</v>
      </c>
      <c r="N45" s="32">
        <f t="shared" si="26"/>
        <v>0</v>
      </c>
      <c r="O45" s="32">
        <f t="shared" si="26"/>
        <v>0</v>
      </c>
      <c r="P45" s="32">
        <f t="shared" si="26"/>
        <v>0</v>
      </c>
      <c r="Q45" s="32">
        <f t="shared" si="26"/>
        <v>0</v>
      </c>
      <c r="R45" s="32">
        <f t="shared" si="26"/>
        <v>0</v>
      </c>
      <c r="S45" s="32">
        <f t="shared" si="26"/>
        <v>0</v>
      </c>
      <c r="T45" s="32">
        <f t="shared" si="26"/>
        <v>0</v>
      </c>
      <c r="U45" s="32">
        <f t="shared" si="26"/>
        <v>0</v>
      </c>
      <c r="V45" s="20"/>
      <c r="W45" s="18">
        <f>SUM(W39:W44)</f>
        <v>0</v>
      </c>
    </row>
    <row r="46" spans="1:23" ht="18" x14ac:dyDescent="0.25">
      <c r="A46" s="36" t="s">
        <v>37</v>
      </c>
      <c r="B46" s="34">
        <f t="shared" si="23"/>
        <v>1</v>
      </c>
      <c r="C46" s="34">
        <v>26</v>
      </c>
      <c r="D46" s="34">
        <f t="shared" ref="D46" si="27">G46+J46</f>
        <v>0</v>
      </c>
      <c r="E46" s="29">
        <v>1</v>
      </c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17"/>
      <c r="W46" s="28"/>
    </row>
    <row r="47" spans="1:23" ht="18" x14ac:dyDescent="0.25">
      <c r="A47" s="36" t="s">
        <v>32</v>
      </c>
      <c r="B47" s="34">
        <f t="shared" ref="B47:B53" si="28">E47+H47</f>
        <v>1</v>
      </c>
      <c r="C47" s="34">
        <v>27</v>
      </c>
      <c r="D47" s="34">
        <f t="shared" ref="D47:D51" si="29">G47+J47</f>
        <v>0</v>
      </c>
      <c r="E47" s="29">
        <v>1</v>
      </c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17"/>
      <c r="W47" s="28"/>
    </row>
    <row r="48" spans="1:23" ht="18" x14ac:dyDescent="0.25">
      <c r="A48" s="36" t="s">
        <v>33</v>
      </c>
      <c r="B48" s="34">
        <v>1</v>
      </c>
      <c r="C48" s="34">
        <v>27</v>
      </c>
      <c r="D48" s="34">
        <f t="shared" si="29"/>
        <v>0</v>
      </c>
      <c r="E48" s="29">
        <v>1</v>
      </c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17"/>
      <c r="W48" s="28"/>
    </row>
    <row r="49" spans="1:23" ht="18" x14ac:dyDescent="0.25">
      <c r="A49" s="36" t="s">
        <v>34</v>
      </c>
      <c r="B49" s="34">
        <f t="shared" si="28"/>
        <v>0</v>
      </c>
      <c r="C49" s="34">
        <f t="shared" ref="C49:C51" si="30">F49+I49</f>
        <v>0</v>
      </c>
      <c r="D49" s="34">
        <f t="shared" si="29"/>
        <v>0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17"/>
      <c r="W49" s="28"/>
    </row>
    <row r="50" spans="1:23" ht="15" customHeight="1" x14ac:dyDescent="0.25">
      <c r="A50" s="36" t="s">
        <v>35</v>
      </c>
      <c r="B50" s="34">
        <f t="shared" si="28"/>
        <v>0</v>
      </c>
      <c r="C50" s="34">
        <f t="shared" si="30"/>
        <v>0</v>
      </c>
      <c r="D50" s="34">
        <f t="shared" si="29"/>
        <v>0</v>
      </c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17"/>
      <c r="W50" s="28"/>
    </row>
    <row r="51" spans="1:23" ht="18" x14ac:dyDescent="0.25">
      <c r="A51" s="36" t="s">
        <v>36</v>
      </c>
      <c r="B51" s="34">
        <f t="shared" si="28"/>
        <v>0</v>
      </c>
      <c r="C51" s="34">
        <f t="shared" si="30"/>
        <v>0</v>
      </c>
      <c r="D51" s="34">
        <f t="shared" si="29"/>
        <v>0</v>
      </c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17"/>
      <c r="W51" s="28"/>
    </row>
    <row r="52" spans="1:23" ht="17.399999999999999" x14ac:dyDescent="0.25">
      <c r="A52" s="37" t="s">
        <v>6</v>
      </c>
      <c r="B52" s="32">
        <f t="shared" ref="B52:U52" si="31">SUM(B46:B51)</f>
        <v>3</v>
      </c>
      <c r="C52" s="32">
        <f t="shared" si="31"/>
        <v>80</v>
      </c>
      <c r="D52" s="32">
        <f t="shared" si="31"/>
        <v>0</v>
      </c>
      <c r="E52" s="32">
        <f t="shared" si="31"/>
        <v>3</v>
      </c>
      <c r="F52" s="32"/>
      <c r="G52" s="32">
        <f t="shared" si="31"/>
        <v>0</v>
      </c>
      <c r="H52" s="32">
        <f t="shared" si="31"/>
        <v>0</v>
      </c>
      <c r="I52" s="32">
        <f t="shared" si="31"/>
        <v>0</v>
      </c>
      <c r="J52" s="32">
        <f t="shared" si="31"/>
        <v>0</v>
      </c>
      <c r="K52" s="32">
        <f t="shared" si="31"/>
        <v>0</v>
      </c>
      <c r="L52" s="32">
        <f t="shared" si="31"/>
        <v>0</v>
      </c>
      <c r="M52" s="32">
        <f t="shared" si="31"/>
        <v>0</v>
      </c>
      <c r="N52" s="32">
        <f t="shared" si="31"/>
        <v>0</v>
      </c>
      <c r="O52" s="32">
        <f t="shared" si="31"/>
        <v>0</v>
      </c>
      <c r="P52" s="32">
        <f t="shared" si="31"/>
        <v>0</v>
      </c>
      <c r="Q52" s="32">
        <f t="shared" si="31"/>
        <v>0</v>
      </c>
      <c r="R52" s="32">
        <f t="shared" si="31"/>
        <v>0</v>
      </c>
      <c r="S52" s="32">
        <f t="shared" si="31"/>
        <v>0</v>
      </c>
      <c r="T52" s="32">
        <f t="shared" si="31"/>
        <v>0</v>
      </c>
      <c r="U52" s="32">
        <f t="shared" si="31"/>
        <v>0</v>
      </c>
      <c r="V52" s="20"/>
      <c r="W52" s="18">
        <f>SUM(W46:W51)</f>
        <v>0</v>
      </c>
    </row>
    <row r="53" spans="1:23" ht="18" x14ac:dyDescent="0.25">
      <c r="A53" s="36" t="s">
        <v>43</v>
      </c>
      <c r="B53" s="34">
        <f t="shared" si="28"/>
        <v>1</v>
      </c>
      <c r="C53" s="34">
        <v>26</v>
      </c>
      <c r="D53" s="34">
        <f t="shared" ref="D53" si="32">G53+J53</f>
        <v>0</v>
      </c>
      <c r="E53" s="29">
        <v>1</v>
      </c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17"/>
      <c r="W53" s="28"/>
    </row>
    <row r="54" spans="1:23" ht="18" x14ac:dyDescent="0.25">
      <c r="A54" s="36" t="s">
        <v>38</v>
      </c>
      <c r="B54" s="34">
        <f t="shared" ref="B54:B58" si="33">E54+H54</f>
        <v>1</v>
      </c>
      <c r="C54" s="34">
        <v>24</v>
      </c>
      <c r="D54" s="34">
        <f t="shared" ref="D54:D58" si="34">G54+J54</f>
        <v>0</v>
      </c>
      <c r="E54" s="29">
        <v>1</v>
      </c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17"/>
      <c r="W54" s="28"/>
    </row>
    <row r="55" spans="1:23" ht="18" x14ac:dyDescent="0.25">
      <c r="A55" s="36" t="s">
        <v>39</v>
      </c>
      <c r="B55" s="34">
        <v>1</v>
      </c>
      <c r="C55" s="34">
        <v>23</v>
      </c>
      <c r="D55" s="34">
        <f t="shared" si="34"/>
        <v>0</v>
      </c>
      <c r="E55" s="29">
        <v>1</v>
      </c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17"/>
      <c r="W55" s="28"/>
    </row>
    <row r="56" spans="1:23" ht="18" x14ac:dyDescent="0.25">
      <c r="A56" s="36" t="s">
        <v>40</v>
      </c>
      <c r="B56" s="34">
        <f t="shared" si="33"/>
        <v>0</v>
      </c>
      <c r="C56" s="34">
        <f t="shared" ref="C56:C58" si="35">F56+I56</f>
        <v>0</v>
      </c>
      <c r="D56" s="34">
        <f t="shared" si="34"/>
        <v>0</v>
      </c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17"/>
      <c r="W56" s="28"/>
    </row>
    <row r="57" spans="1:23" ht="18" x14ac:dyDescent="0.25">
      <c r="A57" s="36" t="s">
        <v>41</v>
      </c>
      <c r="B57" s="34">
        <f t="shared" si="33"/>
        <v>0</v>
      </c>
      <c r="C57" s="34">
        <f t="shared" si="35"/>
        <v>0</v>
      </c>
      <c r="D57" s="34">
        <f t="shared" si="34"/>
        <v>0</v>
      </c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17"/>
      <c r="W57" s="28"/>
    </row>
    <row r="58" spans="1:23" ht="18" x14ac:dyDescent="0.25">
      <c r="A58" s="36" t="s">
        <v>42</v>
      </c>
      <c r="B58" s="34">
        <f t="shared" si="33"/>
        <v>0</v>
      </c>
      <c r="C58" s="34">
        <f t="shared" si="35"/>
        <v>0</v>
      </c>
      <c r="D58" s="34">
        <f t="shared" si="34"/>
        <v>0</v>
      </c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17"/>
      <c r="W58" s="28"/>
    </row>
    <row r="59" spans="1:23" ht="17.399999999999999" x14ac:dyDescent="0.25">
      <c r="A59" s="37" t="s">
        <v>6</v>
      </c>
      <c r="B59" s="32">
        <f t="shared" ref="B59:U59" si="36">SUM(B53:B58)</f>
        <v>3</v>
      </c>
      <c r="C59" s="32">
        <f t="shared" si="36"/>
        <v>73</v>
      </c>
      <c r="D59" s="32">
        <f t="shared" si="36"/>
        <v>0</v>
      </c>
      <c r="E59" s="32">
        <f t="shared" si="36"/>
        <v>3</v>
      </c>
      <c r="F59" s="32"/>
      <c r="G59" s="32">
        <f t="shared" si="36"/>
        <v>0</v>
      </c>
      <c r="H59" s="32">
        <f t="shared" si="36"/>
        <v>0</v>
      </c>
      <c r="I59" s="32">
        <f t="shared" si="36"/>
        <v>0</v>
      </c>
      <c r="J59" s="32">
        <f t="shared" si="36"/>
        <v>0</v>
      </c>
      <c r="K59" s="32">
        <f t="shared" si="36"/>
        <v>0</v>
      </c>
      <c r="L59" s="32">
        <f t="shared" si="36"/>
        <v>0</v>
      </c>
      <c r="M59" s="32">
        <f t="shared" si="36"/>
        <v>0</v>
      </c>
      <c r="N59" s="32">
        <f t="shared" si="36"/>
        <v>0</v>
      </c>
      <c r="O59" s="32">
        <f t="shared" si="36"/>
        <v>0</v>
      </c>
      <c r="P59" s="32">
        <f t="shared" si="36"/>
        <v>0</v>
      </c>
      <c r="Q59" s="32">
        <f t="shared" si="36"/>
        <v>0</v>
      </c>
      <c r="R59" s="32">
        <f t="shared" si="36"/>
        <v>0</v>
      </c>
      <c r="S59" s="32">
        <f t="shared" si="36"/>
        <v>0</v>
      </c>
      <c r="T59" s="32">
        <f t="shared" si="36"/>
        <v>0</v>
      </c>
      <c r="U59" s="32">
        <f t="shared" si="36"/>
        <v>0</v>
      </c>
      <c r="V59" s="20"/>
      <c r="W59" s="18">
        <f>SUM(W53:W58)</f>
        <v>0</v>
      </c>
    </row>
    <row r="60" spans="1:23" ht="18" x14ac:dyDescent="0.25">
      <c r="A60" s="36" t="s">
        <v>49</v>
      </c>
      <c r="B60" s="34">
        <f t="shared" ref="B60:B61" si="37">E60+H60</f>
        <v>1</v>
      </c>
      <c r="C60" s="34">
        <v>25</v>
      </c>
      <c r="D60" s="34">
        <f t="shared" ref="D60" si="38">G60+J60</f>
        <v>0</v>
      </c>
      <c r="E60" s="29">
        <v>1</v>
      </c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17"/>
      <c r="W60" s="28"/>
    </row>
    <row r="61" spans="1:23" ht="18" x14ac:dyDescent="0.25">
      <c r="A61" s="36" t="s">
        <v>44</v>
      </c>
      <c r="B61" s="34">
        <f t="shared" si="37"/>
        <v>1</v>
      </c>
      <c r="C61" s="34">
        <v>27</v>
      </c>
      <c r="D61" s="34">
        <f t="shared" ref="D61:D65" si="39">G61+J61</f>
        <v>0</v>
      </c>
      <c r="E61" s="29">
        <v>1</v>
      </c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17"/>
      <c r="W61" s="28"/>
    </row>
    <row r="62" spans="1:23" ht="18" x14ac:dyDescent="0.25">
      <c r="A62" s="36" t="s">
        <v>45</v>
      </c>
      <c r="B62" s="34">
        <f t="shared" ref="B62:B65" si="40">E62+H62</f>
        <v>0</v>
      </c>
      <c r="C62" s="34">
        <f t="shared" ref="C62:C65" si="41">F62+I62</f>
        <v>0</v>
      </c>
      <c r="D62" s="34">
        <f t="shared" si="39"/>
        <v>0</v>
      </c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17"/>
      <c r="W62" s="28"/>
    </row>
    <row r="63" spans="1:23" ht="18" x14ac:dyDescent="0.25">
      <c r="A63" s="36" t="s">
        <v>46</v>
      </c>
      <c r="B63" s="34">
        <f t="shared" si="40"/>
        <v>0</v>
      </c>
      <c r="C63" s="34">
        <f t="shared" si="41"/>
        <v>0</v>
      </c>
      <c r="D63" s="34">
        <f t="shared" si="39"/>
        <v>0</v>
      </c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17"/>
      <c r="W63" s="28"/>
    </row>
    <row r="64" spans="1:23" ht="18" x14ac:dyDescent="0.25">
      <c r="A64" s="36" t="s">
        <v>47</v>
      </c>
      <c r="B64" s="34">
        <f t="shared" si="40"/>
        <v>0</v>
      </c>
      <c r="C64" s="34">
        <f t="shared" si="41"/>
        <v>0</v>
      </c>
      <c r="D64" s="34">
        <f t="shared" si="39"/>
        <v>0</v>
      </c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17"/>
      <c r="W64" s="28"/>
    </row>
    <row r="65" spans="1:23" ht="18" x14ac:dyDescent="0.25">
      <c r="A65" s="36" t="s">
        <v>48</v>
      </c>
      <c r="B65" s="34">
        <f t="shared" si="40"/>
        <v>0</v>
      </c>
      <c r="C65" s="34">
        <f t="shared" si="41"/>
        <v>0</v>
      </c>
      <c r="D65" s="34">
        <f t="shared" si="39"/>
        <v>0</v>
      </c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17"/>
      <c r="W65" s="28"/>
    </row>
    <row r="66" spans="1:23" ht="17.399999999999999" x14ac:dyDescent="0.25">
      <c r="A66" s="37" t="s">
        <v>6</v>
      </c>
      <c r="B66" s="32">
        <f t="shared" ref="B66:U66" si="42">SUM(B60:B65)</f>
        <v>2</v>
      </c>
      <c r="C66" s="32">
        <f t="shared" si="42"/>
        <v>52</v>
      </c>
      <c r="D66" s="32">
        <f t="shared" si="42"/>
        <v>0</v>
      </c>
      <c r="E66" s="32">
        <f t="shared" si="42"/>
        <v>2</v>
      </c>
      <c r="F66" s="32"/>
      <c r="G66" s="32">
        <f t="shared" si="42"/>
        <v>0</v>
      </c>
      <c r="H66" s="32">
        <f t="shared" si="42"/>
        <v>0</v>
      </c>
      <c r="I66" s="32">
        <f t="shared" si="42"/>
        <v>0</v>
      </c>
      <c r="J66" s="32">
        <f t="shared" si="42"/>
        <v>0</v>
      </c>
      <c r="K66" s="32">
        <f t="shared" si="42"/>
        <v>0</v>
      </c>
      <c r="L66" s="32">
        <f t="shared" si="42"/>
        <v>0</v>
      </c>
      <c r="M66" s="32">
        <f t="shared" si="42"/>
        <v>0</v>
      </c>
      <c r="N66" s="32">
        <f t="shared" si="42"/>
        <v>0</v>
      </c>
      <c r="O66" s="32">
        <f t="shared" si="42"/>
        <v>0</v>
      </c>
      <c r="P66" s="32">
        <f t="shared" si="42"/>
        <v>0</v>
      </c>
      <c r="Q66" s="32">
        <f t="shared" si="42"/>
        <v>0</v>
      </c>
      <c r="R66" s="32">
        <f t="shared" si="42"/>
        <v>0</v>
      </c>
      <c r="S66" s="32">
        <f t="shared" si="42"/>
        <v>0</v>
      </c>
      <c r="T66" s="32">
        <f t="shared" si="42"/>
        <v>0</v>
      </c>
      <c r="U66" s="32">
        <f t="shared" si="42"/>
        <v>0</v>
      </c>
      <c r="V66" s="20"/>
      <c r="W66" s="18">
        <f>SUM(W60:W65)</f>
        <v>0</v>
      </c>
    </row>
    <row r="67" spans="1:23" ht="18" x14ac:dyDescent="0.25">
      <c r="A67" s="36" t="s">
        <v>55</v>
      </c>
      <c r="B67" s="34">
        <f t="shared" ref="B67:B68" si="43">E67+H67</f>
        <v>1</v>
      </c>
      <c r="C67" s="34">
        <v>24</v>
      </c>
      <c r="D67" s="34">
        <f t="shared" ref="D67" si="44">G67+J67</f>
        <v>0</v>
      </c>
      <c r="E67" s="29">
        <v>1</v>
      </c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17"/>
      <c r="W67" s="28"/>
    </row>
    <row r="68" spans="1:23" ht="18" x14ac:dyDescent="0.25">
      <c r="A68" s="36" t="s">
        <v>50</v>
      </c>
      <c r="B68" s="34">
        <f t="shared" si="43"/>
        <v>1</v>
      </c>
      <c r="C68" s="34">
        <v>25</v>
      </c>
      <c r="D68" s="34">
        <f t="shared" ref="D68:D72" si="45">G68+J68</f>
        <v>0</v>
      </c>
      <c r="E68" s="29">
        <v>1</v>
      </c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17"/>
      <c r="W68" s="28"/>
    </row>
    <row r="69" spans="1:23" ht="18" x14ac:dyDescent="0.25">
      <c r="A69" s="36" t="s">
        <v>51</v>
      </c>
      <c r="B69" s="34">
        <f t="shared" ref="B69:B72" si="46">E69+H69</f>
        <v>0</v>
      </c>
      <c r="C69" s="34">
        <f t="shared" ref="C69:C72" si="47">F69+I69</f>
        <v>0</v>
      </c>
      <c r="D69" s="34">
        <f t="shared" si="45"/>
        <v>0</v>
      </c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17"/>
      <c r="W69" s="28"/>
    </row>
    <row r="70" spans="1:23" ht="18" x14ac:dyDescent="0.25">
      <c r="A70" s="36" t="s">
        <v>52</v>
      </c>
      <c r="B70" s="34">
        <f t="shared" si="46"/>
        <v>0</v>
      </c>
      <c r="C70" s="34">
        <f t="shared" si="47"/>
        <v>0</v>
      </c>
      <c r="D70" s="34">
        <f t="shared" si="45"/>
        <v>0</v>
      </c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17"/>
      <c r="W70" s="28"/>
    </row>
    <row r="71" spans="1:23" ht="18" x14ac:dyDescent="0.25">
      <c r="A71" s="36" t="s">
        <v>53</v>
      </c>
      <c r="B71" s="34">
        <f t="shared" si="46"/>
        <v>0</v>
      </c>
      <c r="C71" s="34">
        <f t="shared" si="47"/>
        <v>0</v>
      </c>
      <c r="D71" s="34">
        <f t="shared" si="45"/>
        <v>0</v>
      </c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17"/>
      <c r="W71" s="28"/>
    </row>
    <row r="72" spans="1:23" ht="18" x14ac:dyDescent="0.25">
      <c r="A72" s="36" t="s">
        <v>54</v>
      </c>
      <c r="B72" s="34">
        <f t="shared" si="46"/>
        <v>0</v>
      </c>
      <c r="C72" s="34">
        <f t="shared" si="47"/>
        <v>0</v>
      </c>
      <c r="D72" s="34">
        <f t="shared" si="45"/>
        <v>0</v>
      </c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17"/>
      <c r="W72" s="28"/>
    </row>
    <row r="73" spans="1:23" ht="17.399999999999999" x14ac:dyDescent="0.25">
      <c r="A73" s="37" t="s">
        <v>6</v>
      </c>
      <c r="B73" s="32">
        <f t="shared" ref="B73:U73" si="48">SUM(B67:B72)</f>
        <v>2</v>
      </c>
      <c r="C73" s="32">
        <f t="shared" si="48"/>
        <v>49</v>
      </c>
      <c r="D73" s="32">
        <f t="shared" si="48"/>
        <v>0</v>
      </c>
      <c r="E73" s="32">
        <f t="shared" si="48"/>
        <v>2</v>
      </c>
      <c r="F73" s="32"/>
      <c r="G73" s="32">
        <f t="shared" si="48"/>
        <v>0</v>
      </c>
      <c r="H73" s="32">
        <f t="shared" si="48"/>
        <v>0</v>
      </c>
      <c r="I73" s="32">
        <f t="shared" si="48"/>
        <v>0</v>
      </c>
      <c r="J73" s="32">
        <f t="shared" si="48"/>
        <v>0</v>
      </c>
      <c r="K73" s="32">
        <f t="shared" si="48"/>
        <v>0</v>
      </c>
      <c r="L73" s="32">
        <f t="shared" si="48"/>
        <v>0</v>
      </c>
      <c r="M73" s="32">
        <f t="shared" si="48"/>
        <v>0</v>
      </c>
      <c r="N73" s="32">
        <f t="shared" si="48"/>
        <v>0</v>
      </c>
      <c r="O73" s="32">
        <f t="shared" si="48"/>
        <v>0</v>
      </c>
      <c r="P73" s="32">
        <f t="shared" si="48"/>
        <v>0</v>
      </c>
      <c r="Q73" s="32">
        <f t="shared" si="48"/>
        <v>0</v>
      </c>
      <c r="R73" s="32">
        <f t="shared" si="48"/>
        <v>0</v>
      </c>
      <c r="S73" s="32">
        <f t="shared" si="48"/>
        <v>0</v>
      </c>
      <c r="T73" s="32">
        <f t="shared" si="48"/>
        <v>0</v>
      </c>
      <c r="U73" s="32">
        <f t="shared" si="48"/>
        <v>0</v>
      </c>
      <c r="V73" s="20"/>
      <c r="W73" s="18">
        <f>SUM(W67:W72)</f>
        <v>0</v>
      </c>
    </row>
    <row r="74" spans="1:23" ht="34.799999999999997" x14ac:dyDescent="0.25">
      <c r="A74" s="38" t="s">
        <v>71</v>
      </c>
      <c r="B74" s="32">
        <f t="shared" ref="B74:U74" si="49">B45+B52+B59+B66+B73</f>
        <v>13</v>
      </c>
      <c r="C74" s="32">
        <f t="shared" si="49"/>
        <v>342</v>
      </c>
      <c r="D74" s="32">
        <f t="shared" si="49"/>
        <v>0</v>
      </c>
      <c r="E74" s="32">
        <f t="shared" si="49"/>
        <v>13</v>
      </c>
      <c r="F74" s="32"/>
      <c r="G74" s="32">
        <f t="shared" si="49"/>
        <v>0</v>
      </c>
      <c r="H74" s="32">
        <f t="shared" si="49"/>
        <v>0</v>
      </c>
      <c r="I74" s="32">
        <f t="shared" si="49"/>
        <v>0</v>
      </c>
      <c r="J74" s="32">
        <f t="shared" si="49"/>
        <v>0</v>
      </c>
      <c r="K74" s="32">
        <f t="shared" si="49"/>
        <v>0</v>
      </c>
      <c r="L74" s="32">
        <f t="shared" si="49"/>
        <v>0</v>
      </c>
      <c r="M74" s="32">
        <f t="shared" si="49"/>
        <v>0</v>
      </c>
      <c r="N74" s="32">
        <f t="shared" si="49"/>
        <v>0</v>
      </c>
      <c r="O74" s="32">
        <f t="shared" si="49"/>
        <v>0</v>
      </c>
      <c r="P74" s="32">
        <f t="shared" si="49"/>
        <v>0</v>
      </c>
      <c r="Q74" s="32">
        <f t="shared" si="49"/>
        <v>0</v>
      </c>
      <c r="R74" s="32">
        <f t="shared" si="49"/>
        <v>0</v>
      </c>
      <c r="S74" s="32">
        <f t="shared" si="49"/>
        <v>0</v>
      </c>
      <c r="T74" s="32">
        <f t="shared" si="49"/>
        <v>0</v>
      </c>
      <c r="U74" s="32">
        <f t="shared" si="49"/>
        <v>0</v>
      </c>
      <c r="V74" s="20"/>
      <c r="W74" s="18">
        <f>W45+W52+W59+W66+W73</f>
        <v>0</v>
      </c>
    </row>
    <row r="75" spans="1:23" ht="18" x14ac:dyDescent="0.25">
      <c r="A75" s="36" t="s">
        <v>61</v>
      </c>
      <c r="B75" s="34">
        <v>1</v>
      </c>
      <c r="C75" s="34">
        <v>13</v>
      </c>
      <c r="D75" s="34">
        <f t="shared" ref="D75" si="50">G75+J75</f>
        <v>0</v>
      </c>
      <c r="E75" s="29">
        <v>1</v>
      </c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17"/>
      <c r="W75" s="28"/>
    </row>
    <row r="76" spans="1:23" ht="18" x14ac:dyDescent="0.25">
      <c r="A76" s="36" t="s">
        <v>56</v>
      </c>
      <c r="B76" s="34">
        <f t="shared" ref="B76:B80" si="51">E76+H76</f>
        <v>0</v>
      </c>
      <c r="C76" s="34">
        <f t="shared" ref="C76:C80" si="52">F76+I76</f>
        <v>0</v>
      </c>
      <c r="D76" s="34">
        <f t="shared" ref="D76:D80" si="53">G76+J76</f>
        <v>0</v>
      </c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17"/>
      <c r="W76" s="28"/>
    </row>
    <row r="77" spans="1:23" ht="18" x14ac:dyDescent="0.25">
      <c r="A77" s="36" t="s">
        <v>57</v>
      </c>
      <c r="B77" s="34">
        <f t="shared" si="51"/>
        <v>0</v>
      </c>
      <c r="C77" s="34">
        <f t="shared" si="52"/>
        <v>0</v>
      </c>
      <c r="D77" s="34">
        <f t="shared" si="53"/>
        <v>0</v>
      </c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17"/>
      <c r="W77" s="28"/>
    </row>
    <row r="78" spans="1:23" ht="18" x14ac:dyDescent="0.25">
      <c r="A78" s="36" t="s">
        <v>58</v>
      </c>
      <c r="B78" s="34">
        <f t="shared" si="51"/>
        <v>0</v>
      </c>
      <c r="C78" s="34">
        <f t="shared" si="52"/>
        <v>0</v>
      </c>
      <c r="D78" s="34">
        <f t="shared" si="53"/>
        <v>0</v>
      </c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17"/>
      <c r="W78" s="28"/>
    </row>
    <row r="79" spans="1:23" ht="18" x14ac:dyDescent="0.25">
      <c r="A79" s="36" t="s">
        <v>59</v>
      </c>
      <c r="B79" s="34">
        <f t="shared" si="51"/>
        <v>0</v>
      </c>
      <c r="C79" s="34">
        <f t="shared" si="52"/>
        <v>0</v>
      </c>
      <c r="D79" s="34">
        <f t="shared" si="53"/>
        <v>0</v>
      </c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17"/>
      <c r="W79" s="28"/>
    </row>
    <row r="80" spans="1:23" ht="18" x14ac:dyDescent="0.25">
      <c r="A80" s="36" t="s">
        <v>60</v>
      </c>
      <c r="B80" s="34">
        <f t="shared" si="51"/>
        <v>0</v>
      </c>
      <c r="C80" s="34">
        <f t="shared" si="52"/>
        <v>0</v>
      </c>
      <c r="D80" s="34">
        <f t="shared" si="53"/>
        <v>0</v>
      </c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17"/>
      <c r="W80" s="28"/>
    </row>
    <row r="81" spans="1:23" ht="17.399999999999999" x14ac:dyDescent="0.25">
      <c r="A81" s="37" t="s">
        <v>6</v>
      </c>
      <c r="B81" s="32">
        <f t="shared" ref="B81:U81" si="54">SUM(B75:B80)</f>
        <v>1</v>
      </c>
      <c r="C81" s="32">
        <f t="shared" si="54"/>
        <v>13</v>
      </c>
      <c r="D81" s="32">
        <f t="shared" si="54"/>
        <v>0</v>
      </c>
      <c r="E81" s="32">
        <f t="shared" si="54"/>
        <v>1</v>
      </c>
      <c r="F81" s="32"/>
      <c r="G81" s="32">
        <f t="shared" si="54"/>
        <v>0</v>
      </c>
      <c r="H81" s="32">
        <f t="shared" si="54"/>
        <v>0</v>
      </c>
      <c r="I81" s="32">
        <f t="shared" si="54"/>
        <v>0</v>
      </c>
      <c r="J81" s="32">
        <f t="shared" si="54"/>
        <v>0</v>
      </c>
      <c r="K81" s="32">
        <f t="shared" si="54"/>
        <v>0</v>
      </c>
      <c r="L81" s="32">
        <f t="shared" si="54"/>
        <v>0</v>
      </c>
      <c r="M81" s="32">
        <f t="shared" si="54"/>
        <v>0</v>
      </c>
      <c r="N81" s="32">
        <f t="shared" si="54"/>
        <v>0</v>
      </c>
      <c r="O81" s="32">
        <f t="shared" si="54"/>
        <v>0</v>
      </c>
      <c r="P81" s="32">
        <f t="shared" si="54"/>
        <v>0</v>
      </c>
      <c r="Q81" s="32">
        <f t="shared" si="54"/>
        <v>0</v>
      </c>
      <c r="R81" s="32">
        <f t="shared" si="54"/>
        <v>0</v>
      </c>
      <c r="S81" s="32">
        <f t="shared" si="54"/>
        <v>0</v>
      </c>
      <c r="T81" s="32">
        <f t="shared" si="54"/>
        <v>0</v>
      </c>
      <c r="U81" s="32">
        <f t="shared" si="54"/>
        <v>0</v>
      </c>
      <c r="V81" s="20"/>
      <c r="W81" s="18">
        <f>SUM(W75:W80)</f>
        <v>0</v>
      </c>
    </row>
    <row r="82" spans="1:23" ht="18" x14ac:dyDescent="0.25">
      <c r="A82" s="36" t="s">
        <v>67</v>
      </c>
      <c r="B82" s="34">
        <v>1</v>
      </c>
      <c r="C82" s="34">
        <v>24</v>
      </c>
      <c r="D82" s="34">
        <f t="shared" ref="D82" si="55">G82+J82</f>
        <v>0</v>
      </c>
      <c r="E82" s="29">
        <v>1</v>
      </c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17"/>
      <c r="W82" s="28"/>
    </row>
    <row r="83" spans="1:23" ht="18" x14ac:dyDescent="0.25">
      <c r="A83" s="36" t="s">
        <v>62</v>
      </c>
      <c r="B83" s="34">
        <v>0</v>
      </c>
      <c r="C83" s="34">
        <v>0</v>
      </c>
      <c r="D83" s="34">
        <f t="shared" ref="D83:D87" si="56">G83+J83</f>
        <v>0</v>
      </c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17"/>
      <c r="W83" s="28"/>
    </row>
    <row r="84" spans="1:23" ht="18" x14ac:dyDescent="0.25">
      <c r="A84" s="36" t="s">
        <v>63</v>
      </c>
      <c r="B84" s="34">
        <f t="shared" ref="B84:B87" si="57">E84+H84</f>
        <v>0</v>
      </c>
      <c r="C84" s="34">
        <f t="shared" ref="C84:C87" si="58">F84+I84</f>
        <v>0</v>
      </c>
      <c r="D84" s="34">
        <f t="shared" si="56"/>
        <v>0</v>
      </c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17"/>
      <c r="W84" s="28"/>
    </row>
    <row r="85" spans="1:23" ht="18" x14ac:dyDescent="0.25">
      <c r="A85" s="36" t="s">
        <v>64</v>
      </c>
      <c r="B85" s="34">
        <f t="shared" si="57"/>
        <v>0</v>
      </c>
      <c r="C85" s="34">
        <f t="shared" si="58"/>
        <v>0</v>
      </c>
      <c r="D85" s="34">
        <f t="shared" si="56"/>
        <v>0</v>
      </c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17"/>
      <c r="W85" s="28"/>
    </row>
    <row r="86" spans="1:23" ht="18" x14ac:dyDescent="0.25">
      <c r="A86" s="36" t="s">
        <v>65</v>
      </c>
      <c r="B86" s="34">
        <f t="shared" si="57"/>
        <v>0</v>
      </c>
      <c r="C86" s="34">
        <f t="shared" si="58"/>
        <v>0</v>
      </c>
      <c r="D86" s="34">
        <f t="shared" si="56"/>
        <v>0</v>
      </c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17"/>
      <c r="W86" s="28"/>
    </row>
    <row r="87" spans="1:23" ht="18" x14ac:dyDescent="0.25">
      <c r="A87" s="36" t="s">
        <v>66</v>
      </c>
      <c r="B87" s="34">
        <f t="shared" si="57"/>
        <v>0</v>
      </c>
      <c r="C87" s="34">
        <f t="shared" si="58"/>
        <v>0</v>
      </c>
      <c r="D87" s="34">
        <f t="shared" si="56"/>
        <v>0</v>
      </c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17"/>
      <c r="W87" s="28"/>
    </row>
    <row r="88" spans="1:23" ht="17.399999999999999" x14ac:dyDescent="0.25">
      <c r="A88" s="37" t="s">
        <v>6</v>
      </c>
      <c r="B88" s="32">
        <v>1</v>
      </c>
      <c r="C88" s="32">
        <v>24</v>
      </c>
      <c r="D88" s="32">
        <f t="shared" ref="D88:U88" si="59">SUM(D82:D87)</f>
        <v>0</v>
      </c>
      <c r="E88" s="31">
        <f t="shared" si="59"/>
        <v>1</v>
      </c>
      <c r="F88" s="31">
        <f t="shared" si="59"/>
        <v>0</v>
      </c>
      <c r="G88" s="31">
        <f t="shared" si="59"/>
        <v>0</v>
      </c>
      <c r="H88" s="31">
        <f t="shared" si="59"/>
        <v>0</v>
      </c>
      <c r="I88" s="31">
        <f t="shared" si="59"/>
        <v>0</v>
      </c>
      <c r="J88" s="31">
        <f t="shared" si="59"/>
        <v>0</v>
      </c>
      <c r="K88" s="31">
        <f t="shared" si="59"/>
        <v>0</v>
      </c>
      <c r="L88" s="31">
        <f t="shared" si="59"/>
        <v>0</v>
      </c>
      <c r="M88" s="31">
        <f t="shared" si="59"/>
        <v>0</v>
      </c>
      <c r="N88" s="31">
        <f t="shared" si="59"/>
        <v>0</v>
      </c>
      <c r="O88" s="31">
        <f t="shared" si="59"/>
        <v>0</v>
      </c>
      <c r="P88" s="31">
        <f t="shared" si="59"/>
        <v>0</v>
      </c>
      <c r="Q88" s="31">
        <f t="shared" si="59"/>
        <v>0</v>
      </c>
      <c r="R88" s="31">
        <f t="shared" si="59"/>
        <v>0</v>
      </c>
      <c r="S88" s="31">
        <f t="shared" si="59"/>
        <v>0</v>
      </c>
      <c r="T88" s="31">
        <f t="shared" si="59"/>
        <v>0</v>
      </c>
      <c r="U88" s="31">
        <f t="shared" si="59"/>
        <v>0</v>
      </c>
      <c r="V88" s="20"/>
      <c r="W88" s="19">
        <f>SUM(W82:W87)</f>
        <v>0</v>
      </c>
    </row>
    <row r="89" spans="1:23" ht="36" customHeight="1" x14ac:dyDescent="0.25">
      <c r="A89" s="24" t="s">
        <v>68</v>
      </c>
      <c r="B89" s="32">
        <v>2</v>
      </c>
      <c r="C89" s="32">
        <f>C81+C88</f>
        <v>37</v>
      </c>
      <c r="D89" s="32">
        <f t="shared" ref="D89:U89" si="60">D81+D88</f>
        <v>0</v>
      </c>
      <c r="E89" s="31">
        <f t="shared" si="60"/>
        <v>2</v>
      </c>
      <c r="F89" s="31">
        <f t="shared" si="60"/>
        <v>0</v>
      </c>
      <c r="G89" s="31">
        <f t="shared" si="60"/>
        <v>0</v>
      </c>
      <c r="H89" s="31">
        <f t="shared" si="60"/>
        <v>0</v>
      </c>
      <c r="I89" s="31">
        <f t="shared" si="60"/>
        <v>0</v>
      </c>
      <c r="J89" s="31">
        <f t="shared" si="60"/>
        <v>0</v>
      </c>
      <c r="K89" s="31">
        <f t="shared" si="60"/>
        <v>0</v>
      </c>
      <c r="L89" s="31">
        <f t="shared" si="60"/>
        <v>0</v>
      </c>
      <c r="M89" s="31">
        <f t="shared" si="60"/>
        <v>0</v>
      </c>
      <c r="N89" s="31">
        <f t="shared" si="60"/>
        <v>0</v>
      </c>
      <c r="O89" s="31">
        <f t="shared" si="60"/>
        <v>0</v>
      </c>
      <c r="P89" s="31">
        <f t="shared" si="60"/>
        <v>0</v>
      </c>
      <c r="Q89" s="31">
        <f t="shared" si="60"/>
        <v>0</v>
      </c>
      <c r="R89" s="31">
        <f t="shared" si="60"/>
        <v>0</v>
      </c>
      <c r="S89" s="31">
        <f t="shared" si="60"/>
        <v>0</v>
      </c>
      <c r="T89" s="31">
        <f t="shared" si="60"/>
        <v>0</v>
      </c>
      <c r="U89" s="31">
        <f t="shared" si="60"/>
        <v>0</v>
      </c>
      <c r="V89" s="20"/>
      <c r="W89" s="19">
        <f>W81+W88</f>
        <v>0</v>
      </c>
    </row>
    <row r="90" spans="1:23" ht="34.5" customHeight="1" x14ac:dyDescent="0.25">
      <c r="A90" s="25" t="s">
        <v>69</v>
      </c>
      <c r="B90" s="35">
        <f t="shared" ref="B90:U90" si="61">B38+B74+B89</f>
        <v>27</v>
      </c>
      <c r="C90" s="35">
        <f>C89+C74+C38</f>
        <v>720</v>
      </c>
      <c r="D90" s="35">
        <f t="shared" si="61"/>
        <v>0</v>
      </c>
      <c r="E90" s="33">
        <f t="shared" si="61"/>
        <v>27</v>
      </c>
      <c r="F90" s="33">
        <f t="shared" si="61"/>
        <v>0</v>
      </c>
      <c r="G90" s="33">
        <f t="shared" si="61"/>
        <v>0</v>
      </c>
      <c r="H90" s="33">
        <f t="shared" si="61"/>
        <v>0</v>
      </c>
      <c r="I90" s="33">
        <f t="shared" si="61"/>
        <v>0</v>
      </c>
      <c r="J90" s="33">
        <f t="shared" si="61"/>
        <v>0</v>
      </c>
      <c r="K90" s="33">
        <f t="shared" si="61"/>
        <v>0</v>
      </c>
      <c r="L90" s="33">
        <f t="shared" si="61"/>
        <v>0</v>
      </c>
      <c r="M90" s="33">
        <f t="shared" si="61"/>
        <v>0</v>
      </c>
      <c r="N90" s="33">
        <f t="shared" si="61"/>
        <v>0</v>
      </c>
      <c r="O90" s="33">
        <f t="shared" si="61"/>
        <v>0</v>
      </c>
      <c r="P90" s="33">
        <f t="shared" si="61"/>
        <v>0</v>
      </c>
      <c r="Q90" s="33">
        <f t="shared" si="61"/>
        <v>0</v>
      </c>
      <c r="R90" s="33">
        <f t="shared" si="61"/>
        <v>0</v>
      </c>
      <c r="S90" s="33">
        <f t="shared" si="61"/>
        <v>0</v>
      </c>
      <c r="T90" s="33">
        <f t="shared" si="61"/>
        <v>0</v>
      </c>
      <c r="U90" s="33">
        <f t="shared" si="61"/>
        <v>0</v>
      </c>
      <c r="V90" s="22"/>
      <c r="W90" s="21">
        <f>W38+W74+W89</f>
        <v>1</v>
      </c>
    </row>
    <row r="91" spans="1:23" ht="15.6" x14ac:dyDescent="0.25">
      <c r="A91" s="26"/>
      <c r="B91" s="22"/>
      <c r="C91" s="22"/>
      <c r="D91" s="22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2"/>
      <c r="W91" s="23"/>
    </row>
    <row r="92" spans="1:23" ht="16.5" customHeight="1" x14ac:dyDescent="0.25">
      <c r="A92" s="42" t="s">
        <v>96</v>
      </c>
      <c r="B92" s="42"/>
      <c r="C92" s="42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1"/>
      <c r="Q92" s="1"/>
      <c r="R92" s="1"/>
      <c r="S92" s="1"/>
      <c r="T92" s="1"/>
      <c r="U92" s="1"/>
      <c r="V92" s="1"/>
    </row>
    <row r="93" spans="1:23" ht="29.25" customHeight="1" x14ac:dyDescent="0.25">
      <c r="A93" s="25" t="s">
        <v>7</v>
      </c>
      <c r="B93" s="12" t="s">
        <v>74</v>
      </c>
      <c r="C93" s="12" t="s">
        <v>72</v>
      </c>
      <c r="D93" s="22"/>
      <c r="E93" s="23"/>
      <c r="F93" s="23"/>
      <c r="G93" s="23"/>
      <c r="H93" s="23"/>
      <c r="I93" s="23"/>
      <c r="J93" s="23"/>
      <c r="K93" s="23"/>
      <c r="L93" s="23"/>
      <c r="M93" s="23"/>
      <c r="N93" s="22"/>
      <c r="O93" s="23"/>
      <c r="P93" s="1"/>
      <c r="Q93" s="1"/>
      <c r="R93" s="1"/>
      <c r="S93" s="1"/>
      <c r="T93" s="1"/>
      <c r="U93" s="1"/>
      <c r="V93" s="1"/>
    </row>
    <row r="94" spans="1:23" ht="18" customHeight="1" x14ac:dyDescent="0.25">
      <c r="A94" s="39" t="s">
        <v>93</v>
      </c>
      <c r="B94" s="40">
        <v>6</v>
      </c>
      <c r="C94" s="40">
        <v>160</v>
      </c>
      <c r="D94" s="22"/>
      <c r="E94" s="23"/>
      <c r="F94" s="23"/>
      <c r="G94" s="23"/>
      <c r="H94" s="23"/>
      <c r="I94" s="23"/>
      <c r="J94" s="23"/>
      <c r="K94" s="23"/>
      <c r="L94" s="23"/>
      <c r="M94" s="23"/>
      <c r="N94" s="22"/>
      <c r="O94" s="23"/>
      <c r="P94" s="1"/>
      <c r="Q94" s="1"/>
      <c r="R94" s="1"/>
      <c r="S94" s="1"/>
      <c r="T94" s="1"/>
      <c r="U94" s="1"/>
      <c r="V94" s="1"/>
    </row>
    <row r="95" spans="1:23" ht="17.25" customHeight="1" x14ac:dyDescent="0.25">
      <c r="A95" s="41" t="s">
        <v>94</v>
      </c>
      <c r="B95" s="28">
        <v>3</v>
      </c>
      <c r="C95" s="28">
        <v>84</v>
      </c>
      <c r="D95" s="13"/>
      <c r="E95" s="13"/>
      <c r="F95" s="13"/>
      <c r="G95" s="13"/>
      <c r="H95" s="13"/>
      <c r="I95" s="13"/>
      <c r="J95" s="13"/>
      <c r="K95" s="13"/>
      <c r="L95" s="13"/>
      <c r="M95" s="27"/>
      <c r="N95" s="27"/>
      <c r="O95" s="13"/>
      <c r="P95" s="1"/>
      <c r="Q95" s="1"/>
      <c r="R95" s="1"/>
      <c r="S95" s="1"/>
      <c r="T95" s="1"/>
      <c r="U95" s="1"/>
      <c r="V95" s="1"/>
    </row>
    <row r="96" spans="1:23" ht="20.25" customHeight="1" x14ac:dyDescent="0.25">
      <c r="A96" s="41" t="s">
        <v>95</v>
      </c>
      <c r="B96" s="41">
        <v>9</v>
      </c>
      <c r="C96" s="41">
        <v>244</v>
      </c>
      <c r="D96" s="13"/>
      <c r="E96" s="13"/>
      <c r="F96" s="13"/>
      <c r="G96" s="13"/>
      <c r="H96" s="13"/>
      <c r="I96" s="13"/>
      <c r="J96" s="13"/>
      <c r="K96" s="13"/>
      <c r="L96" s="13"/>
      <c r="M96" s="27"/>
      <c r="N96" s="27"/>
      <c r="O96" s="13"/>
      <c r="P96" s="1"/>
      <c r="Q96" s="1"/>
      <c r="R96" s="1"/>
      <c r="S96" s="1"/>
      <c r="T96" s="1"/>
      <c r="U96" s="1"/>
      <c r="V96" s="1"/>
    </row>
    <row r="97" spans="1:23" ht="15.6" x14ac:dyDescent="0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27"/>
      <c r="O97" s="27"/>
      <c r="P97" s="27"/>
      <c r="Q97" s="27"/>
      <c r="R97" s="27"/>
      <c r="S97" s="27"/>
      <c r="T97" s="27"/>
      <c r="U97" s="27"/>
      <c r="V97" s="27"/>
      <c r="W97" s="13"/>
    </row>
    <row r="98" spans="1:23" ht="15.6" x14ac:dyDescent="0.25">
      <c r="A98" s="13" t="s">
        <v>99</v>
      </c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27"/>
      <c r="O98" s="27"/>
      <c r="P98" s="27"/>
      <c r="Q98" s="27"/>
      <c r="R98" s="27"/>
      <c r="S98" s="27"/>
      <c r="T98" s="27"/>
      <c r="U98" s="27"/>
      <c r="V98" s="27"/>
      <c r="W98" s="13"/>
    </row>
    <row r="99" spans="1:23" ht="15.6" x14ac:dyDescent="0.25">
      <c r="A99" s="13" t="s">
        <v>100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27"/>
      <c r="O99" s="27"/>
      <c r="P99" s="27"/>
      <c r="Q99" s="27"/>
      <c r="R99" s="27"/>
      <c r="S99" s="27"/>
      <c r="T99" s="27"/>
      <c r="U99" s="27"/>
      <c r="V99" s="27"/>
      <c r="W99" s="13"/>
    </row>
    <row r="100" spans="1:23" ht="22.8" x14ac:dyDescent="0.25">
      <c r="A100" s="10" t="s">
        <v>77</v>
      </c>
      <c r="B100" s="10"/>
      <c r="C100" s="10"/>
      <c r="D100" s="10"/>
      <c r="E100" s="10"/>
      <c r="F100" s="10"/>
      <c r="G100" s="11"/>
      <c r="H100" s="11"/>
      <c r="I100" s="11"/>
      <c r="J100" s="11"/>
      <c r="K100" s="11"/>
      <c r="L100" s="11"/>
      <c r="M100" s="11"/>
    </row>
  </sheetData>
  <mergeCells count="8">
    <mergeCell ref="A92:C92"/>
    <mergeCell ref="A5:U5"/>
    <mergeCell ref="A6:U6"/>
    <mergeCell ref="B7:D7"/>
    <mergeCell ref="A7:A8"/>
    <mergeCell ref="E7:G7"/>
    <mergeCell ref="H7:J7"/>
    <mergeCell ref="K7:U7"/>
  </mergeCells>
  <phoneticPr fontId="0" type="noConversion"/>
  <pageMargins left="0.19685039370078741" right="0.19685039370078741" top="0" bottom="0" header="0" footer="0"/>
  <pageSetup paperSize="9" scale="47" fitToHeight="2" orientation="portrait" r:id="rId1"/>
  <headerFooter alignWithMargins="0"/>
  <rowBreaks count="1" manualBreakCount="1">
    <brk id="9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2019-2020</vt:lpstr>
      <vt:lpstr>'2019-2020'!Заголовки_для_печати</vt:lpstr>
      <vt:lpstr>'2019-2020'!Область_печати</vt:lpstr>
    </vt:vector>
  </TitlesOfParts>
  <Company>ГорУО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work19</dc:creator>
  <cp:lastModifiedBy>79043</cp:lastModifiedBy>
  <cp:lastPrinted>2020-09-29T07:49:12Z</cp:lastPrinted>
  <dcterms:created xsi:type="dcterms:W3CDTF">2006-08-24T08:04:30Z</dcterms:created>
  <dcterms:modified xsi:type="dcterms:W3CDTF">2021-09-13T10:56:25Z</dcterms:modified>
</cp:coreProperties>
</file>