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295" windowHeight="6495" activeTab="0"/>
  </bookViews>
  <sheets>
    <sheet name="2023-2024" sheetId="1" r:id="rId1"/>
  </sheets>
  <definedNames>
    <definedName name="_xlnm.Print_Titles" localSheetId="0">'2023-2024'!$7:$8</definedName>
    <definedName name="_xlnm.Print_Area" localSheetId="0">'2023-2024'!$A$1:$V$98</definedName>
  </definedNames>
  <calcPr fullCalcOnLoad="1" fullPrecision="0"/>
</workbook>
</file>

<file path=xl/sharedStrings.xml><?xml version="1.0" encoding="utf-8"?>
<sst xmlns="http://schemas.openxmlformats.org/spreadsheetml/2006/main" count="126" uniqueCount="106">
  <si>
    <t>1а</t>
  </si>
  <si>
    <t>1б</t>
  </si>
  <si>
    <t>1в</t>
  </si>
  <si>
    <t>1г</t>
  </si>
  <si>
    <t>1д</t>
  </si>
  <si>
    <t>1е</t>
  </si>
  <si>
    <t>всего</t>
  </si>
  <si>
    <t>классы</t>
  </si>
  <si>
    <t>2б</t>
  </si>
  <si>
    <t>2в</t>
  </si>
  <si>
    <t>2г</t>
  </si>
  <si>
    <t>2д</t>
  </si>
  <si>
    <t>2е</t>
  </si>
  <si>
    <t>2а</t>
  </si>
  <si>
    <t>3б</t>
  </si>
  <si>
    <t>3в</t>
  </si>
  <si>
    <t>3г</t>
  </si>
  <si>
    <t>3д</t>
  </si>
  <si>
    <t>3е</t>
  </si>
  <si>
    <t>3а</t>
  </si>
  <si>
    <t>4б</t>
  </si>
  <si>
    <t>4в</t>
  </si>
  <si>
    <t>4г</t>
  </si>
  <si>
    <t>4д</t>
  </si>
  <si>
    <t>4е</t>
  </si>
  <si>
    <t>4а</t>
  </si>
  <si>
    <t>5б</t>
  </si>
  <si>
    <t>5в</t>
  </si>
  <si>
    <t>5г</t>
  </si>
  <si>
    <t>5д</t>
  </si>
  <si>
    <t>5е</t>
  </si>
  <si>
    <t>5а</t>
  </si>
  <si>
    <t>6б</t>
  </si>
  <si>
    <t>6в</t>
  </si>
  <si>
    <t>6г</t>
  </si>
  <si>
    <t>6д</t>
  </si>
  <si>
    <t>6е</t>
  </si>
  <si>
    <t>6а</t>
  </si>
  <si>
    <t>7б</t>
  </si>
  <si>
    <t>7в</t>
  </si>
  <si>
    <t>7г</t>
  </si>
  <si>
    <t>7д</t>
  </si>
  <si>
    <t>7е</t>
  </si>
  <si>
    <t>7а</t>
  </si>
  <si>
    <t>8б</t>
  </si>
  <si>
    <t>8в</t>
  </si>
  <si>
    <t>8г</t>
  </si>
  <si>
    <t>8д</t>
  </si>
  <si>
    <t>8е</t>
  </si>
  <si>
    <t>8а</t>
  </si>
  <si>
    <t>9б</t>
  </si>
  <si>
    <t>9в</t>
  </si>
  <si>
    <t>9г</t>
  </si>
  <si>
    <t>9д</t>
  </si>
  <si>
    <t>9е</t>
  </si>
  <si>
    <t>9а</t>
  </si>
  <si>
    <t>10б</t>
  </si>
  <si>
    <t>10в</t>
  </si>
  <si>
    <t>10г</t>
  </si>
  <si>
    <t>10д</t>
  </si>
  <si>
    <t>10е</t>
  </si>
  <si>
    <t>10а</t>
  </si>
  <si>
    <t>11б</t>
  </si>
  <si>
    <t>11в</t>
  </si>
  <si>
    <t>11г</t>
  </si>
  <si>
    <t>11д</t>
  </si>
  <si>
    <t>11е</t>
  </si>
  <si>
    <t>11а</t>
  </si>
  <si>
    <t>ИТОГО по 10-11 кл</t>
  </si>
  <si>
    <t>ИТОГО по 1-11 кл</t>
  </si>
  <si>
    <t>ИТОГО по 1-4 кл</t>
  </si>
  <si>
    <t>ИТОГО по 5-9 кл</t>
  </si>
  <si>
    <t>кол-во учащихся</t>
  </si>
  <si>
    <t>УТВЕРЖДЕНО:</t>
  </si>
  <si>
    <t>_____________________Ф.И.О.</t>
  </si>
  <si>
    <t>кол-во классов</t>
  </si>
  <si>
    <t>Заместитель директора_______________________________Ф.И.О.</t>
  </si>
  <si>
    <t>Директор МОБУ (МАОУ) СОШ №___</t>
  </si>
  <si>
    <t>кроме того</t>
  </si>
  <si>
    <t>коррекционные классы</t>
  </si>
  <si>
    <t>Во избежание удаления формул заполнять только ячейки зеленого цвета</t>
  </si>
  <si>
    <t>самообразование и семейное образование</t>
  </si>
  <si>
    <t>глухие</t>
  </si>
  <si>
    <t>слабослышащие</t>
  </si>
  <si>
    <t xml:space="preserve">слепые </t>
  </si>
  <si>
    <t>слабовидящие</t>
  </si>
  <si>
    <t>с тяжелыми нарушениями речи</t>
  </si>
  <si>
    <t>с задержкой психического развития</t>
  </si>
  <si>
    <t>с расстройствами аутистического спектра</t>
  </si>
  <si>
    <t>со сложными дефектами</t>
  </si>
  <si>
    <t>общеобразовательные классы</t>
  </si>
  <si>
    <t>СОГЛАСОВАНО:</t>
  </si>
  <si>
    <t>Начальник  Управления образования г.Таганрога</t>
  </si>
  <si>
    <t>1-4 классы</t>
  </si>
  <si>
    <t>5-9 классы</t>
  </si>
  <si>
    <t>Итого</t>
  </si>
  <si>
    <t>2 смена</t>
  </si>
  <si>
    <t>в том числе учащиеся с ограниченными возможностями здоровья, находящиеся на совместном обучении в общеобразовательных классах (инклюзия) (выделить из общего количества учащихся в общеобразовательных классах)</t>
  </si>
  <si>
    <t>позднооглогшие</t>
  </si>
  <si>
    <t>с нарушением опорно-двигательного аппарата</t>
  </si>
  <si>
    <t>_______________________________ О.Л. Морозова</t>
  </si>
  <si>
    <t>в том числе учащихся на индивидуальном обучении на дому</t>
  </si>
  <si>
    <t>Наполняемость классов на 2023-2024 учебный год</t>
  </si>
  <si>
    <t>по состоянию на 20.09.2023 года</t>
  </si>
  <si>
    <t xml:space="preserve">кол-во учащихся(всего, на дому и инклюзия входят) </t>
  </si>
  <si>
    <t>Доронина Е.В.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</si>
</sst>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8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7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10" fillId="0" borderId="10" xfId="0" applyFont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4" borderId="10" xfId="0" applyFont="1" applyFill="1" applyBorder="1" applyAlignment="1" applyProtection="1">
      <alignment horizontal="center" vertical="top"/>
      <protection/>
    </xf>
    <xf numFmtId="0" fontId="3" fillId="4" borderId="10" xfId="0" applyFont="1" applyFill="1" applyBorder="1" applyAlignment="1" applyProtection="1">
      <alignment horizontal="center" vertical="top"/>
      <protection/>
    </xf>
    <xf numFmtId="2" fontId="3" fillId="0" borderId="10" xfId="0" applyNumberFormat="1" applyFont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 vertical="top"/>
      <protection/>
    </xf>
    <xf numFmtId="0" fontId="13" fillId="0" borderId="10" xfId="0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top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top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center" vertical="top" wrapText="1"/>
      <protection/>
    </xf>
    <xf numFmtId="2" fontId="3" fillId="0" borderId="13" xfId="0" applyNumberFormat="1" applyFont="1" applyBorder="1" applyAlignment="1" applyProtection="1">
      <alignment horizontal="center" vertical="top" wrapText="1"/>
      <protection/>
    </xf>
    <xf numFmtId="2" fontId="3" fillId="0" borderId="14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view="pageBreakPreview" zoomScale="90" zoomScaleSheetLayoutView="90" zoomScalePageLayoutView="0" workbookViewId="0" topLeftCell="A10">
      <selection activeCell="D96" sqref="D96"/>
    </sheetView>
  </sheetViews>
  <sheetFormatPr defaultColWidth="9.00390625" defaultRowHeight="12.75"/>
  <cols>
    <col min="1" max="1" width="11.875" style="1" customWidth="1"/>
    <col min="2" max="2" width="14.00390625" style="1" customWidth="1"/>
    <col min="3" max="3" width="16.875" style="1" customWidth="1"/>
    <col min="4" max="4" width="20.00390625" style="1" customWidth="1"/>
    <col min="5" max="5" width="10.75390625" style="1" customWidth="1"/>
    <col min="6" max="6" width="11.875" style="1" customWidth="1"/>
    <col min="7" max="7" width="14.125" style="1" customWidth="1"/>
    <col min="8" max="9" width="10.75390625" style="1" customWidth="1"/>
    <col min="10" max="10" width="14.875" style="1" customWidth="1"/>
    <col min="11" max="13" width="10.75390625" style="1" customWidth="1"/>
    <col min="14" max="15" width="10.75390625" style="5" customWidth="1"/>
    <col min="16" max="16" width="12.00390625" style="5" customWidth="1"/>
    <col min="17" max="17" width="15.75390625" style="5" customWidth="1"/>
    <col min="18" max="18" width="14.375" style="5" customWidth="1"/>
    <col min="19" max="19" width="17.25390625" style="5" customWidth="1"/>
    <col min="20" max="20" width="10.75390625" style="5" customWidth="1"/>
    <col min="21" max="21" width="3.125" style="5" customWidth="1"/>
    <col min="22" max="22" width="18.75390625" style="1" customWidth="1"/>
    <col min="23" max="16384" width="9.125" style="1" customWidth="1"/>
  </cols>
  <sheetData>
    <row r="1" spans="1:22" ht="15.75">
      <c r="A1" s="13" t="s">
        <v>91</v>
      </c>
      <c r="B1" s="13"/>
      <c r="C1" s="13"/>
      <c r="D1" s="13"/>
      <c r="E1" s="2"/>
      <c r="N1" s="13"/>
      <c r="O1" s="13"/>
      <c r="P1" s="13"/>
      <c r="Q1" s="13"/>
      <c r="R1" s="13" t="s">
        <v>73</v>
      </c>
      <c r="S1" s="13"/>
      <c r="T1" s="13"/>
      <c r="U1" s="15"/>
      <c r="V1" s="16"/>
    </row>
    <row r="2" spans="1:25" ht="15.75">
      <c r="A2" s="13" t="s">
        <v>92</v>
      </c>
      <c r="B2" s="13"/>
      <c r="C2" s="13"/>
      <c r="D2" s="13"/>
      <c r="E2" s="2"/>
      <c r="N2" s="13"/>
      <c r="O2" s="13"/>
      <c r="P2" s="13"/>
      <c r="Q2" s="13"/>
      <c r="R2" s="13" t="s">
        <v>77</v>
      </c>
      <c r="S2" s="13"/>
      <c r="T2" s="13"/>
      <c r="U2" s="15"/>
      <c r="V2" s="16"/>
      <c r="Y2" s="8"/>
    </row>
    <row r="3" spans="1:25" ht="27" customHeight="1">
      <c r="A3" s="14" t="s">
        <v>100</v>
      </c>
      <c r="B3" s="14"/>
      <c r="C3" s="14"/>
      <c r="D3" s="14"/>
      <c r="E3" s="3"/>
      <c r="N3" s="14"/>
      <c r="O3" s="14"/>
      <c r="P3" s="14"/>
      <c r="Q3" s="14"/>
      <c r="R3" s="14" t="s">
        <v>74</v>
      </c>
      <c r="S3" s="14"/>
      <c r="T3" s="14"/>
      <c r="U3" s="15"/>
      <c r="V3" s="16"/>
      <c r="Y3" s="8"/>
    </row>
    <row r="4" spans="1:2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2"/>
      <c r="Y4" s="9"/>
    </row>
    <row r="5" spans="1:22" ht="22.5" customHeight="1">
      <c r="A5" s="44" t="s">
        <v>102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"/>
      <c r="V5" s="2"/>
    </row>
    <row r="6" spans="1:22" ht="18.75" customHeight="1">
      <c r="A6" s="45" t="s">
        <v>103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"/>
      <c r="V6" s="29" t="s">
        <v>78</v>
      </c>
    </row>
    <row r="7" spans="1:22" ht="59.25" customHeight="1">
      <c r="A7" s="47" t="s">
        <v>7</v>
      </c>
      <c r="B7" s="46" t="s">
        <v>6</v>
      </c>
      <c r="C7" s="46"/>
      <c r="D7" s="46"/>
      <c r="E7" s="48" t="s">
        <v>90</v>
      </c>
      <c r="F7" s="49"/>
      <c r="G7" s="50"/>
      <c r="H7" s="51" t="s">
        <v>79</v>
      </c>
      <c r="I7" s="51"/>
      <c r="J7" s="51"/>
      <c r="K7" s="52" t="s">
        <v>97</v>
      </c>
      <c r="L7" s="53"/>
      <c r="M7" s="53"/>
      <c r="N7" s="53"/>
      <c r="O7" s="53"/>
      <c r="P7" s="53"/>
      <c r="Q7" s="53"/>
      <c r="R7" s="53"/>
      <c r="S7" s="53"/>
      <c r="T7" s="54"/>
      <c r="U7" s="6"/>
      <c r="V7" s="30" t="s">
        <v>81</v>
      </c>
    </row>
    <row r="8" spans="1:22" ht="103.5" customHeight="1">
      <c r="A8" s="47"/>
      <c r="B8" s="12" t="s">
        <v>75</v>
      </c>
      <c r="C8" s="12" t="s">
        <v>72</v>
      </c>
      <c r="D8" s="12" t="s">
        <v>101</v>
      </c>
      <c r="E8" s="12" t="s">
        <v>75</v>
      </c>
      <c r="F8" s="12" t="s">
        <v>104</v>
      </c>
      <c r="G8" s="12" t="s">
        <v>101</v>
      </c>
      <c r="H8" s="12" t="s">
        <v>75</v>
      </c>
      <c r="I8" s="12" t="s">
        <v>72</v>
      </c>
      <c r="J8" s="12" t="s">
        <v>101</v>
      </c>
      <c r="K8" s="12" t="s">
        <v>82</v>
      </c>
      <c r="L8" s="12" t="s">
        <v>83</v>
      </c>
      <c r="M8" s="12" t="s">
        <v>98</v>
      </c>
      <c r="N8" s="12" t="s">
        <v>84</v>
      </c>
      <c r="O8" s="12" t="s">
        <v>85</v>
      </c>
      <c r="P8" s="12" t="s">
        <v>86</v>
      </c>
      <c r="Q8" s="12" t="s">
        <v>99</v>
      </c>
      <c r="R8" s="12" t="s">
        <v>87</v>
      </c>
      <c r="S8" s="12" t="s">
        <v>88</v>
      </c>
      <c r="T8" s="12" t="s">
        <v>89</v>
      </c>
      <c r="U8" s="7"/>
      <c r="V8" s="12" t="s">
        <v>72</v>
      </c>
    </row>
    <row r="9" spans="1:22" ht="18.75">
      <c r="A9" s="36" t="s">
        <v>0</v>
      </c>
      <c r="B9" s="34">
        <v>1</v>
      </c>
      <c r="C9" s="34">
        <v>34</v>
      </c>
      <c r="D9" s="34">
        <f>G9+J9</f>
        <v>0</v>
      </c>
      <c r="E9" s="29">
        <v>1</v>
      </c>
      <c r="F9" s="29">
        <v>34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7"/>
      <c r="V9" s="28"/>
    </row>
    <row r="10" spans="1:22" ht="18.75">
      <c r="A10" s="36" t="s">
        <v>1</v>
      </c>
      <c r="B10" s="34">
        <v>1</v>
      </c>
      <c r="C10" s="34">
        <v>34</v>
      </c>
      <c r="D10" s="34">
        <f>G10+J10</f>
        <v>0</v>
      </c>
      <c r="E10" s="29">
        <v>1</v>
      </c>
      <c r="F10" s="29">
        <v>34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7"/>
      <c r="V10" s="28"/>
    </row>
    <row r="11" spans="1:22" ht="18.75">
      <c r="A11" s="36" t="s">
        <v>2</v>
      </c>
      <c r="B11" s="34">
        <v>1</v>
      </c>
      <c r="C11" s="34">
        <v>36</v>
      </c>
      <c r="D11" s="34">
        <f>G11+J11</f>
        <v>0</v>
      </c>
      <c r="E11" s="29">
        <v>1</v>
      </c>
      <c r="F11" s="29">
        <v>36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17"/>
      <c r="V11" s="28"/>
    </row>
    <row r="12" spans="1:22" ht="18.75">
      <c r="A12" s="36" t="s">
        <v>3</v>
      </c>
      <c r="B12" s="34">
        <f aca="true" t="shared" si="0" ref="B10:B16">E12+H12</f>
        <v>0</v>
      </c>
      <c r="C12" s="34">
        <f>F12+I12</f>
        <v>0</v>
      </c>
      <c r="D12" s="34">
        <f>G12+J12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7"/>
      <c r="V12" s="28"/>
    </row>
    <row r="13" spans="1:22" ht="18.75">
      <c r="A13" s="36" t="s">
        <v>4</v>
      </c>
      <c r="B13" s="34">
        <f t="shared" si="0"/>
        <v>0</v>
      </c>
      <c r="C13" s="34">
        <f>F13+I13</f>
        <v>0</v>
      </c>
      <c r="D13" s="34">
        <f>G13+J13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7"/>
      <c r="V13" s="28"/>
    </row>
    <row r="14" spans="1:22" ht="18.75">
      <c r="A14" s="36" t="s">
        <v>5</v>
      </c>
      <c r="B14" s="34">
        <f t="shared" si="0"/>
        <v>0</v>
      </c>
      <c r="C14" s="34">
        <f>F14+I14</f>
        <v>0</v>
      </c>
      <c r="D14" s="34">
        <f>G14+J14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7"/>
      <c r="V14" s="28"/>
    </row>
    <row r="15" spans="1:22" ht="18.75">
      <c r="A15" s="37" t="s">
        <v>6</v>
      </c>
      <c r="B15" s="32">
        <f aca="true" t="shared" si="1" ref="B15:T15">SUM(B9:B14)</f>
        <v>3</v>
      </c>
      <c r="C15" s="32">
        <f t="shared" si="1"/>
        <v>104</v>
      </c>
      <c r="D15" s="32">
        <f t="shared" si="1"/>
        <v>0</v>
      </c>
      <c r="E15" s="31">
        <f t="shared" si="1"/>
        <v>3</v>
      </c>
      <c r="F15" s="31">
        <f t="shared" si="1"/>
        <v>104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20"/>
      <c r="V15" s="19">
        <f>SUM(V9:V14)</f>
        <v>0</v>
      </c>
    </row>
    <row r="16" spans="1:22" ht="18.75">
      <c r="A16" s="36" t="s">
        <v>13</v>
      </c>
      <c r="B16" s="34">
        <v>1</v>
      </c>
      <c r="C16" s="34">
        <v>29</v>
      </c>
      <c r="D16" s="34">
        <f>G16+J16</f>
        <v>0</v>
      </c>
      <c r="E16" s="29">
        <v>1</v>
      </c>
      <c r="F16" s="29">
        <v>29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7"/>
      <c r="V16" s="28"/>
    </row>
    <row r="17" spans="1:22" ht="18.75">
      <c r="A17" s="36" t="s">
        <v>8</v>
      </c>
      <c r="B17" s="34">
        <v>1</v>
      </c>
      <c r="C17" s="34">
        <v>29</v>
      </c>
      <c r="D17" s="34">
        <f>G17+J17</f>
        <v>0</v>
      </c>
      <c r="E17" s="29">
        <v>1</v>
      </c>
      <c r="F17" s="29">
        <v>29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7"/>
      <c r="V17" s="28"/>
    </row>
    <row r="18" spans="1:22" ht="18.75">
      <c r="A18" s="36" t="s">
        <v>9</v>
      </c>
      <c r="B18" s="34">
        <v>1</v>
      </c>
      <c r="C18" s="34">
        <v>27</v>
      </c>
      <c r="D18" s="42">
        <f>G18+J18</f>
        <v>0</v>
      </c>
      <c r="E18" s="29">
        <v>1</v>
      </c>
      <c r="F18" s="29">
        <v>27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7"/>
      <c r="V18" s="28"/>
    </row>
    <row r="19" spans="1:22" ht="18.75">
      <c r="A19" s="36" t="s">
        <v>10</v>
      </c>
      <c r="B19" s="34">
        <f aca="true" t="shared" si="2" ref="B17:B23">E19+H19</f>
        <v>0</v>
      </c>
      <c r="C19" s="34">
        <f>F19+I19</f>
        <v>0</v>
      </c>
      <c r="D19" s="34">
        <f>G19+J19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17"/>
      <c r="V19" s="28"/>
    </row>
    <row r="20" spans="1:22" ht="18.75">
      <c r="A20" s="36" t="s">
        <v>11</v>
      </c>
      <c r="B20" s="34">
        <f t="shared" si="2"/>
        <v>0</v>
      </c>
      <c r="C20" s="34">
        <f>F20+I20</f>
        <v>0</v>
      </c>
      <c r="D20" s="34">
        <f>G20+J20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7"/>
      <c r="V20" s="28"/>
    </row>
    <row r="21" spans="1:22" ht="18.75">
      <c r="A21" s="36" t="s">
        <v>12</v>
      </c>
      <c r="B21" s="34">
        <f t="shared" si="2"/>
        <v>0</v>
      </c>
      <c r="C21" s="34">
        <f>F21+I21</f>
        <v>0</v>
      </c>
      <c r="D21" s="34">
        <f>G21+J21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7"/>
      <c r="V21" s="28"/>
    </row>
    <row r="22" spans="1:22" ht="18.75">
      <c r="A22" s="37" t="s">
        <v>6</v>
      </c>
      <c r="B22" s="32">
        <f aca="true" t="shared" si="3" ref="B22:T22">SUM(B16:B21)</f>
        <v>3</v>
      </c>
      <c r="C22" s="32">
        <f t="shared" si="3"/>
        <v>85</v>
      </c>
      <c r="D22" s="32">
        <f t="shared" si="3"/>
        <v>0</v>
      </c>
      <c r="E22" s="32">
        <f t="shared" si="3"/>
        <v>3</v>
      </c>
      <c r="F22" s="32">
        <f t="shared" si="3"/>
        <v>85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2">
        <f t="shared" si="3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  <c r="U22" s="20"/>
      <c r="V22" s="18">
        <f>SUM(V16:V21)</f>
        <v>0</v>
      </c>
    </row>
    <row r="23" spans="1:22" ht="18.75">
      <c r="A23" s="36" t="s">
        <v>19</v>
      </c>
      <c r="B23" s="34">
        <v>1</v>
      </c>
      <c r="C23" s="34">
        <v>32</v>
      </c>
      <c r="D23" s="34">
        <f>G23+J23</f>
        <v>0</v>
      </c>
      <c r="E23" s="29">
        <v>1</v>
      </c>
      <c r="F23" s="29">
        <v>32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7"/>
      <c r="V23" s="28"/>
    </row>
    <row r="24" spans="1:22" ht="18.75">
      <c r="A24" s="36" t="s">
        <v>14</v>
      </c>
      <c r="B24" s="34">
        <v>1</v>
      </c>
      <c r="C24" s="34">
        <v>30</v>
      </c>
      <c r="D24" s="34">
        <f>G24+J24</f>
        <v>0</v>
      </c>
      <c r="E24" s="29">
        <v>1</v>
      </c>
      <c r="F24" s="29">
        <v>30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7"/>
      <c r="V24" s="28"/>
    </row>
    <row r="25" spans="1:22" ht="18.75">
      <c r="A25" s="36" t="s">
        <v>15</v>
      </c>
      <c r="B25" s="34">
        <v>1</v>
      </c>
      <c r="C25" s="34">
        <v>28</v>
      </c>
      <c r="D25" s="34">
        <f>G25+J25</f>
        <v>0</v>
      </c>
      <c r="E25" s="29">
        <v>1</v>
      </c>
      <c r="F25" s="29">
        <v>28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7"/>
      <c r="V25" s="28"/>
    </row>
    <row r="26" spans="1:22" ht="18.75">
      <c r="A26" s="36" t="s">
        <v>16</v>
      </c>
      <c r="B26" s="34">
        <f aca="true" t="shared" si="4" ref="B24:B30">E26+H26</f>
        <v>0</v>
      </c>
      <c r="C26" s="34">
        <f>F26+I26</f>
        <v>0</v>
      </c>
      <c r="D26" s="34">
        <f>G26+J26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7"/>
      <c r="V26" s="28"/>
    </row>
    <row r="27" spans="1:22" ht="18.75">
      <c r="A27" s="36" t="s">
        <v>17</v>
      </c>
      <c r="B27" s="34">
        <f t="shared" si="4"/>
        <v>0</v>
      </c>
      <c r="C27" s="34">
        <f>F27+I27</f>
        <v>0</v>
      </c>
      <c r="D27" s="34">
        <f>G27+J27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7"/>
      <c r="V27" s="28"/>
    </row>
    <row r="28" spans="1:22" ht="18.75">
      <c r="A28" s="36" t="s">
        <v>18</v>
      </c>
      <c r="B28" s="34">
        <f t="shared" si="4"/>
        <v>0</v>
      </c>
      <c r="C28" s="34">
        <f>F28+I28</f>
        <v>0</v>
      </c>
      <c r="D28" s="34">
        <f>G28+J28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7"/>
      <c r="V28" s="28"/>
    </row>
    <row r="29" spans="1:22" ht="18.75">
      <c r="A29" s="37" t="s">
        <v>6</v>
      </c>
      <c r="B29" s="32">
        <f aca="true" t="shared" si="5" ref="B29:T29">SUM(B23:B28)</f>
        <v>3</v>
      </c>
      <c r="C29" s="32">
        <f t="shared" si="5"/>
        <v>90</v>
      </c>
      <c r="D29" s="32">
        <f t="shared" si="5"/>
        <v>0</v>
      </c>
      <c r="E29" s="32">
        <f t="shared" si="5"/>
        <v>3</v>
      </c>
      <c r="F29" s="32">
        <f t="shared" si="5"/>
        <v>90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32">
        <f t="shared" si="5"/>
        <v>0</v>
      </c>
      <c r="P29" s="32">
        <f t="shared" si="5"/>
        <v>0</v>
      </c>
      <c r="Q29" s="32">
        <f t="shared" si="5"/>
        <v>0</v>
      </c>
      <c r="R29" s="32">
        <f t="shared" si="5"/>
        <v>0</v>
      </c>
      <c r="S29" s="32">
        <f t="shared" si="5"/>
        <v>0</v>
      </c>
      <c r="T29" s="32">
        <f t="shared" si="5"/>
        <v>0</v>
      </c>
      <c r="U29" s="20"/>
      <c r="V29" s="18">
        <f>SUM(V23:V28)</f>
        <v>0</v>
      </c>
    </row>
    <row r="30" spans="1:22" ht="18.75">
      <c r="A30" s="36" t="s">
        <v>25</v>
      </c>
      <c r="B30" s="34">
        <v>1</v>
      </c>
      <c r="C30" s="34">
        <v>28</v>
      </c>
      <c r="D30" s="34">
        <f>G30+J30</f>
        <v>0</v>
      </c>
      <c r="E30" s="29">
        <v>1</v>
      </c>
      <c r="F30" s="29">
        <v>28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7"/>
      <c r="V30" s="28"/>
    </row>
    <row r="31" spans="1:22" ht="18.75">
      <c r="A31" s="36" t="s">
        <v>20</v>
      </c>
      <c r="B31" s="34">
        <v>1</v>
      </c>
      <c r="C31" s="34">
        <v>28</v>
      </c>
      <c r="D31" s="34">
        <f>G31+J31</f>
        <v>0</v>
      </c>
      <c r="E31" s="29">
        <v>1</v>
      </c>
      <c r="F31" s="29">
        <v>28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7"/>
      <c r="V31" s="28"/>
    </row>
    <row r="32" spans="1:22" ht="18.75">
      <c r="A32" s="36" t="s">
        <v>21</v>
      </c>
      <c r="B32" s="34">
        <v>1</v>
      </c>
      <c r="C32" s="34">
        <v>28</v>
      </c>
      <c r="D32" s="34">
        <f>G32+J32</f>
        <v>0</v>
      </c>
      <c r="E32" s="29">
        <v>1</v>
      </c>
      <c r="F32" s="29">
        <v>28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7"/>
      <c r="V32" s="28"/>
    </row>
    <row r="33" spans="1:22" ht="18.75">
      <c r="A33" s="36" t="s">
        <v>22</v>
      </c>
      <c r="B33" s="34">
        <f>E33+H33</f>
        <v>0</v>
      </c>
      <c r="C33" s="34">
        <f>F33+I33</f>
        <v>0</v>
      </c>
      <c r="D33" s="34">
        <f>G33+J33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7"/>
      <c r="V33" s="28"/>
    </row>
    <row r="34" spans="1:22" ht="18.75">
      <c r="A34" s="36" t="s">
        <v>23</v>
      </c>
      <c r="B34" s="34">
        <f>E34+H34</f>
        <v>0</v>
      </c>
      <c r="C34" s="34">
        <f>F34+I34</f>
        <v>0</v>
      </c>
      <c r="D34" s="34">
        <f>G34+J34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7"/>
      <c r="V34" s="28"/>
    </row>
    <row r="35" spans="1:22" ht="18.75">
      <c r="A35" s="36" t="s">
        <v>24</v>
      </c>
      <c r="B35" s="34">
        <f>E35+H35</f>
        <v>0</v>
      </c>
      <c r="C35" s="34">
        <f>F35+I35</f>
        <v>0</v>
      </c>
      <c r="D35" s="34">
        <f>G35+J35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17"/>
      <c r="V35" s="28"/>
    </row>
    <row r="36" spans="1:22" ht="18.75">
      <c r="A36" s="37" t="s">
        <v>6</v>
      </c>
      <c r="B36" s="32">
        <f aca="true" t="shared" si="6" ref="B36:T36">SUM(B30:B35)</f>
        <v>3</v>
      </c>
      <c r="C36" s="32">
        <f t="shared" si="6"/>
        <v>84</v>
      </c>
      <c r="D36" s="32">
        <f t="shared" si="6"/>
        <v>0</v>
      </c>
      <c r="E36" s="32">
        <f t="shared" si="6"/>
        <v>3</v>
      </c>
      <c r="F36" s="32">
        <f t="shared" si="6"/>
        <v>84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6"/>
        <v>0</v>
      </c>
      <c r="O36" s="32">
        <f t="shared" si="6"/>
        <v>0</v>
      </c>
      <c r="P36" s="32">
        <f t="shared" si="6"/>
        <v>0</v>
      </c>
      <c r="Q36" s="32">
        <f t="shared" si="6"/>
        <v>0</v>
      </c>
      <c r="R36" s="32">
        <f t="shared" si="6"/>
        <v>0</v>
      </c>
      <c r="S36" s="32">
        <f t="shared" si="6"/>
        <v>0</v>
      </c>
      <c r="T36" s="32">
        <f t="shared" si="6"/>
        <v>0</v>
      </c>
      <c r="U36" s="20"/>
      <c r="V36" s="18">
        <f>SUM(V30:V35)</f>
        <v>0</v>
      </c>
    </row>
    <row r="37" spans="1:22" ht="56.25">
      <c r="A37" s="38" t="s">
        <v>70</v>
      </c>
      <c r="B37" s="32">
        <f aca="true" t="shared" si="7" ref="B37:T37">B15+B22+B29+B36</f>
        <v>12</v>
      </c>
      <c r="C37" s="32">
        <f t="shared" si="7"/>
        <v>363</v>
      </c>
      <c r="D37" s="32">
        <f t="shared" si="7"/>
        <v>0</v>
      </c>
      <c r="E37" s="32">
        <f t="shared" si="7"/>
        <v>12</v>
      </c>
      <c r="F37" s="32">
        <f t="shared" si="7"/>
        <v>363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0</v>
      </c>
      <c r="O37" s="32">
        <f t="shared" si="7"/>
        <v>0</v>
      </c>
      <c r="P37" s="32">
        <f t="shared" si="7"/>
        <v>0</v>
      </c>
      <c r="Q37" s="32">
        <f t="shared" si="7"/>
        <v>0</v>
      </c>
      <c r="R37" s="32">
        <f t="shared" si="7"/>
        <v>0</v>
      </c>
      <c r="S37" s="32">
        <f t="shared" si="7"/>
        <v>0</v>
      </c>
      <c r="T37" s="32">
        <f t="shared" si="7"/>
        <v>0</v>
      </c>
      <c r="U37" s="20"/>
      <c r="V37" s="18">
        <f>V15+V22+V29+V36</f>
        <v>0</v>
      </c>
    </row>
    <row r="38" spans="1:22" ht="18.75">
      <c r="A38" s="36" t="s">
        <v>31</v>
      </c>
      <c r="B38" s="34">
        <v>1</v>
      </c>
      <c r="C38" s="34">
        <v>26</v>
      </c>
      <c r="D38" s="34">
        <f>G38+J38</f>
        <v>0</v>
      </c>
      <c r="E38" s="29">
        <v>1</v>
      </c>
      <c r="F38" s="29">
        <v>26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17"/>
      <c r="V38" s="28"/>
    </row>
    <row r="39" spans="1:22" ht="18.75">
      <c r="A39" s="36" t="s">
        <v>26</v>
      </c>
      <c r="B39" s="34">
        <v>1</v>
      </c>
      <c r="C39" s="34">
        <v>29</v>
      </c>
      <c r="D39" s="34">
        <f>G39+J39</f>
        <v>0</v>
      </c>
      <c r="E39" s="29">
        <v>1</v>
      </c>
      <c r="F39" s="29">
        <v>29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17"/>
      <c r="V39" s="28"/>
    </row>
    <row r="40" spans="1:22" ht="18.75">
      <c r="A40" s="36" t="s">
        <v>27</v>
      </c>
      <c r="B40" s="34">
        <v>1</v>
      </c>
      <c r="C40" s="34">
        <v>25</v>
      </c>
      <c r="D40" s="34">
        <f>G40+J40</f>
        <v>0</v>
      </c>
      <c r="E40" s="29">
        <v>1</v>
      </c>
      <c r="F40" s="29">
        <v>25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17"/>
      <c r="V40" s="28"/>
    </row>
    <row r="41" spans="1:22" ht="18.75">
      <c r="A41" s="36" t="s">
        <v>28</v>
      </c>
      <c r="B41" s="34">
        <f aca="true" t="shared" si="8" ref="B39:B45">E41+H41</f>
        <v>0</v>
      </c>
      <c r="C41" s="34">
        <f>F41+I41</f>
        <v>0</v>
      </c>
      <c r="D41" s="34">
        <f>G41+J41</f>
        <v>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17"/>
      <c r="V41" s="28"/>
    </row>
    <row r="42" spans="1:22" ht="15" customHeight="1">
      <c r="A42" s="36" t="s">
        <v>29</v>
      </c>
      <c r="B42" s="34">
        <f t="shared" si="8"/>
        <v>0</v>
      </c>
      <c r="C42" s="34">
        <f>F42+I42</f>
        <v>0</v>
      </c>
      <c r="D42" s="34">
        <f>G42+J42</f>
        <v>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17"/>
      <c r="V42" s="28"/>
    </row>
    <row r="43" spans="1:22" ht="18.75">
      <c r="A43" s="36" t="s">
        <v>30</v>
      </c>
      <c r="B43" s="34">
        <f t="shared" si="8"/>
        <v>0</v>
      </c>
      <c r="C43" s="34">
        <f>F43+I43</f>
        <v>0</v>
      </c>
      <c r="D43" s="34">
        <f>G43+J43</f>
        <v>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17"/>
      <c r="V43" s="28"/>
    </row>
    <row r="44" spans="1:22" ht="18.75">
      <c r="A44" s="37" t="s">
        <v>6</v>
      </c>
      <c r="B44" s="32">
        <f aca="true" t="shared" si="9" ref="B44:T44">SUM(B38:B43)</f>
        <v>3</v>
      </c>
      <c r="C44" s="32">
        <f t="shared" si="9"/>
        <v>80</v>
      </c>
      <c r="D44" s="32">
        <f t="shared" si="9"/>
        <v>0</v>
      </c>
      <c r="E44" s="32">
        <f t="shared" si="9"/>
        <v>3</v>
      </c>
      <c r="F44" s="32">
        <f t="shared" si="9"/>
        <v>80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9"/>
        <v>0</v>
      </c>
      <c r="O44" s="32">
        <f t="shared" si="9"/>
        <v>0</v>
      </c>
      <c r="P44" s="32">
        <f t="shared" si="9"/>
        <v>0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20"/>
      <c r="V44" s="18">
        <f>SUM(V38:V43)</f>
        <v>0</v>
      </c>
    </row>
    <row r="45" spans="1:22" ht="18.75">
      <c r="A45" s="36" t="s">
        <v>37</v>
      </c>
      <c r="B45" s="34">
        <v>1</v>
      </c>
      <c r="C45" s="34">
        <v>30</v>
      </c>
      <c r="D45" s="34">
        <f>G45+J45</f>
        <v>0</v>
      </c>
      <c r="E45" s="29">
        <v>1</v>
      </c>
      <c r="F45" s="29">
        <v>30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17"/>
      <c r="V45" s="28"/>
    </row>
    <row r="46" spans="1:22" ht="18.75">
      <c r="A46" s="36" t="s">
        <v>32</v>
      </c>
      <c r="B46" s="34">
        <v>1</v>
      </c>
      <c r="C46" s="34">
        <v>28</v>
      </c>
      <c r="D46" s="34">
        <f>G46+J46</f>
        <v>0</v>
      </c>
      <c r="E46" s="29">
        <v>1</v>
      </c>
      <c r="F46" s="29">
        <v>28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17"/>
      <c r="V46" s="28"/>
    </row>
    <row r="47" spans="1:22" ht="18.75">
      <c r="A47" s="36" t="s">
        <v>33</v>
      </c>
      <c r="B47" s="34">
        <v>1</v>
      </c>
      <c r="C47" s="34">
        <v>28</v>
      </c>
      <c r="D47" s="34">
        <f>G47+J47</f>
        <v>0</v>
      </c>
      <c r="E47" s="29">
        <v>1</v>
      </c>
      <c r="F47" s="29">
        <v>28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17"/>
      <c r="V47" s="28"/>
    </row>
    <row r="48" spans="1:22" ht="18.75">
      <c r="A48" s="36" t="s">
        <v>34</v>
      </c>
      <c r="B48" s="34">
        <f aca="true" t="shared" si="10" ref="B46:B52">E48+H48</f>
        <v>0</v>
      </c>
      <c r="C48" s="34">
        <f>F48+I48</f>
        <v>0</v>
      </c>
      <c r="D48" s="34">
        <f>G48+J48</f>
        <v>0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17"/>
      <c r="V48" s="28"/>
    </row>
    <row r="49" spans="1:22" ht="15" customHeight="1">
      <c r="A49" s="36" t="s">
        <v>35</v>
      </c>
      <c r="B49" s="34">
        <f t="shared" si="10"/>
        <v>0</v>
      </c>
      <c r="C49" s="34">
        <f>F49+I49</f>
        <v>0</v>
      </c>
      <c r="D49" s="34">
        <f>G49+J49</f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17"/>
      <c r="V49" s="28"/>
    </row>
    <row r="50" spans="1:22" ht="18.75">
      <c r="A50" s="36" t="s">
        <v>36</v>
      </c>
      <c r="B50" s="34">
        <f t="shared" si="10"/>
        <v>0</v>
      </c>
      <c r="C50" s="34">
        <f>F50+I50</f>
        <v>0</v>
      </c>
      <c r="D50" s="34">
        <f>G50+J50</f>
        <v>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17"/>
      <c r="V50" s="28"/>
    </row>
    <row r="51" spans="1:22" ht="18.75">
      <c r="A51" s="37" t="s">
        <v>6</v>
      </c>
      <c r="B51" s="32">
        <f aca="true" t="shared" si="11" ref="B51:T51">SUM(B45:B50)</f>
        <v>3</v>
      </c>
      <c r="C51" s="32">
        <f t="shared" si="11"/>
        <v>86</v>
      </c>
      <c r="D51" s="32">
        <f t="shared" si="11"/>
        <v>0</v>
      </c>
      <c r="E51" s="32">
        <f t="shared" si="11"/>
        <v>3</v>
      </c>
      <c r="F51" s="32">
        <f t="shared" si="11"/>
        <v>86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2">
        <f t="shared" si="11"/>
        <v>0</v>
      </c>
      <c r="P51" s="32">
        <f t="shared" si="11"/>
        <v>0</v>
      </c>
      <c r="Q51" s="32">
        <f t="shared" si="11"/>
        <v>0</v>
      </c>
      <c r="R51" s="32">
        <f t="shared" si="11"/>
        <v>0</v>
      </c>
      <c r="S51" s="32">
        <f t="shared" si="11"/>
        <v>0</v>
      </c>
      <c r="T51" s="32">
        <f t="shared" si="11"/>
        <v>0</v>
      </c>
      <c r="U51" s="20"/>
      <c r="V51" s="18">
        <f>SUM(V45:V50)</f>
        <v>0</v>
      </c>
    </row>
    <row r="52" spans="1:22" ht="18.75">
      <c r="A52" s="36" t="s">
        <v>43</v>
      </c>
      <c r="B52" s="34">
        <v>1</v>
      </c>
      <c r="C52" s="34">
        <v>28</v>
      </c>
      <c r="D52" s="34">
        <f>G52+J52</f>
        <v>0</v>
      </c>
      <c r="E52" s="29">
        <v>1</v>
      </c>
      <c r="F52" s="29">
        <v>28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7"/>
      <c r="V52" s="28"/>
    </row>
    <row r="53" spans="1:22" ht="18.75">
      <c r="A53" s="36" t="s">
        <v>38</v>
      </c>
      <c r="B53" s="34">
        <v>1</v>
      </c>
      <c r="C53" s="34">
        <v>30</v>
      </c>
      <c r="D53" s="34">
        <f>G53+J53</f>
        <v>0</v>
      </c>
      <c r="E53" s="29">
        <v>1</v>
      </c>
      <c r="F53" s="29">
        <v>30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17"/>
      <c r="V53" s="28"/>
    </row>
    <row r="54" spans="1:22" ht="18.75">
      <c r="A54" s="36" t="s">
        <v>39</v>
      </c>
      <c r="B54" s="34">
        <v>1</v>
      </c>
      <c r="C54" s="34">
        <v>21</v>
      </c>
      <c r="D54" s="34">
        <f>G54+J54</f>
        <v>0</v>
      </c>
      <c r="E54" s="29">
        <v>1</v>
      </c>
      <c r="F54" s="29">
        <v>21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17"/>
      <c r="V54" s="28"/>
    </row>
    <row r="55" spans="1:22" ht="18.75">
      <c r="A55" s="36" t="s">
        <v>40</v>
      </c>
      <c r="B55" s="34">
        <f aca="true" t="shared" si="12" ref="B53:B59">E55+H55</f>
        <v>0</v>
      </c>
      <c r="C55" s="34">
        <f>F55+I55</f>
        <v>0</v>
      </c>
      <c r="D55" s="34">
        <f>G55+J55</f>
        <v>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17"/>
      <c r="V55" s="28"/>
    </row>
    <row r="56" spans="1:22" ht="18.75">
      <c r="A56" s="36" t="s">
        <v>41</v>
      </c>
      <c r="B56" s="34">
        <f t="shared" si="12"/>
        <v>0</v>
      </c>
      <c r="C56" s="34">
        <f>F56+I56</f>
        <v>0</v>
      </c>
      <c r="D56" s="34">
        <f>G56+J56</f>
        <v>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17"/>
      <c r="V56" s="28"/>
    </row>
    <row r="57" spans="1:22" ht="18.75">
      <c r="A57" s="36" t="s">
        <v>42</v>
      </c>
      <c r="B57" s="34">
        <f t="shared" si="12"/>
        <v>0</v>
      </c>
      <c r="C57" s="34">
        <f>F57+I57</f>
        <v>0</v>
      </c>
      <c r="D57" s="34">
        <f>G57+J57</f>
        <v>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17"/>
      <c r="V57" s="28"/>
    </row>
    <row r="58" spans="1:22" ht="18.75">
      <c r="A58" s="37" t="s">
        <v>6</v>
      </c>
      <c r="B58" s="32">
        <f aca="true" t="shared" si="13" ref="B58:T58">SUM(B52:B57)</f>
        <v>3</v>
      </c>
      <c r="C58" s="32">
        <f t="shared" si="13"/>
        <v>79</v>
      </c>
      <c r="D58" s="32">
        <f t="shared" si="13"/>
        <v>0</v>
      </c>
      <c r="E58" s="32">
        <f t="shared" si="13"/>
        <v>3</v>
      </c>
      <c r="F58" s="32">
        <f t="shared" si="13"/>
        <v>79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3"/>
        <v>0</v>
      </c>
      <c r="O58" s="32">
        <f t="shared" si="13"/>
        <v>0</v>
      </c>
      <c r="P58" s="32">
        <f t="shared" si="13"/>
        <v>0</v>
      </c>
      <c r="Q58" s="32">
        <f t="shared" si="13"/>
        <v>0</v>
      </c>
      <c r="R58" s="32">
        <f t="shared" si="13"/>
        <v>0</v>
      </c>
      <c r="S58" s="32">
        <f t="shared" si="13"/>
        <v>0</v>
      </c>
      <c r="T58" s="32">
        <f t="shared" si="13"/>
        <v>0</v>
      </c>
      <c r="U58" s="20"/>
      <c r="V58" s="18">
        <f>SUM(V52:V57)</f>
        <v>0</v>
      </c>
    </row>
    <row r="59" spans="1:22" ht="18.75">
      <c r="A59" s="36" t="s">
        <v>49</v>
      </c>
      <c r="B59" s="34">
        <v>1</v>
      </c>
      <c r="C59" s="34">
        <v>24</v>
      </c>
      <c r="D59" s="34">
        <f>G59+J59</f>
        <v>0</v>
      </c>
      <c r="E59" s="29">
        <v>1</v>
      </c>
      <c r="F59" s="29">
        <v>24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7"/>
      <c r="V59" s="28"/>
    </row>
    <row r="60" spans="1:22" ht="18.75">
      <c r="A60" s="36" t="s">
        <v>44</v>
      </c>
      <c r="B60" s="34">
        <v>1</v>
      </c>
      <c r="C60" s="34">
        <v>24</v>
      </c>
      <c r="D60" s="34">
        <f>G60+J60</f>
        <v>0</v>
      </c>
      <c r="E60" s="29">
        <v>1</v>
      </c>
      <c r="F60" s="29">
        <v>24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17"/>
      <c r="V60" s="28"/>
    </row>
    <row r="61" spans="1:22" ht="18.75">
      <c r="A61" s="36" t="s">
        <v>45</v>
      </c>
      <c r="B61" s="34">
        <v>1</v>
      </c>
      <c r="C61" s="34">
        <v>26</v>
      </c>
      <c r="D61" s="34">
        <f>G61+J61</f>
        <v>0</v>
      </c>
      <c r="E61" s="29">
        <v>1</v>
      </c>
      <c r="F61" s="29">
        <v>26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17"/>
      <c r="V61" s="28"/>
    </row>
    <row r="62" spans="1:22" ht="18.75">
      <c r="A62" s="36" t="s">
        <v>46</v>
      </c>
      <c r="B62" s="34">
        <f aca="true" t="shared" si="14" ref="B60:B66">E62+H62</f>
        <v>0</v>
      </c>
      <c r="C62" s="34">
        <f>F62+I62</f>
        <v>0</v>
      </c>
      <c r="D62" s="34">
        <f>G62+J62</f>
        <v>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17"/>
      <c r="V62" s="28"/>
    </row>
    <row r="63" spans="1:22" ht="18.75">
      <c r="A63" s="36" t="s">
        <v>47</v>
      </c>
      <c r="B63" s="34">
        <f t="shared" si="14"/>
        <v>0</v>
      </c>
      <c r="C63" s="34">
        <f>F63+I63</f>
        <v>0</v>
      </c>
      <c r="D63" s="34">
        <f>G63+J63</f>
        <v>0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17"/>
      <c r="V63" s="28"/>
    </row>
    <row r="64" spans="1:22" ht="18.75">
      <c r="A64" s="36" t="s">
        <v>48</v>
      </c>
      <c r="B64" s="34">
        <f t="shared" si="14"/>
        <v>0</v>
      </c>
      <c r="C64" s="34">
        <f>F64+I64</f>
        <v>0</v>
      </c>
      <c r="D64" s="34">
        <f>G64+J64</f>
        <v>0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17"/>
      <c r="V64" s="28"/>
    </row>
    <row r="65" spans="1:22" ht="18.75">
      <c r="A65" s="37" t="s">
        <v>6</v>
      </c>
      <c r="B65" s="32">
        <f aca="true" t="shared" si="15" ref="B65:T65">SUM(B59:B64)</f>
        <v>3</v>
      </c>
      <c r="C65" s="32">
        <f t="shared" si="15"/>
        <v>74</v>
      </c>
      <c r="D65" s="32">
        <f t="shared" si="15"/>
        <v>0</v>
      </c>
      <c r="E65" s="32">
        <f t="shared" si="15"/>
        <v>3</v>
      </c>
      <c r="F65" s="32">
        <f t="shared" si="15"/>
        <v>74</v>
      </c>
      <c r="G65" s="32">
        <f t="shared" si="15"/>
        <v>0</v>
      </c>
      <c r="H65" s="32">
        <f t="shared" si="15"/>
        <v>0</v>
      </c>
      <c r="I65" s="32">
        <f t="shared" si="15"/>
        <v>0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 t="shared" si="15"/>
        <v>0</v>
      </c>
      <c r="O65" s="32">
        <f t="shared" si="15"/>
        <v>0</v>
      </c>
      <c r="P65" s="32">
        <f t="shared" si="15"/>
        <v>0</v>
      </c>
      <c r="Q65" s="32">
        <f t="shared" si="15"/>
        <v>0</v>
      </c>
      <c r="R65" s="32">
        <f t="shared" si="15"/>
        <v>0</v>
      </c>
      <c r="S65" s="32">
        <f t="shared" si="15"/>
        <v>0</v>
      </c>
      <c r="T65" s="32">
        <f t="shared" si="15"/>
        <v>0</v>
      </c>
      <c r="U65" s="20"/>
      <c r="V65" s="18">
        <f>SUM(V59:V64)</f>
        <v>0</v>
      </c>
    </row>
    <row r="66" spans="1:22" ht="18.75">
      <c r="A66" s="36" t="s">
        <v>55</v>
      </c>
      <c r="B66" s="34">
        <v>1</v>
      </c>
      <c r="C66" s="34">
        <v>28</v>
      </c>
      <c r="D66" s="34">
        <f>G66+J66</f>
        <v>0</v>
      </c>
      <c r="E66" s="29">
        <v>1</v>
      </c>
      <c r="F66" s="29">
        <v>28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17"/>
      <c r="V66" s="28"/>
    </row>
    <row r="67" spans="1:22" ht="18.75">
      <c r="A67" s="36" t="s">
        <v>50</v>
      </c>
      <c r="B67" s="34">
        <v>1</v>
      </c>
      <c r="C67" s="34">
        <v>18</v>
      </c>
      <c r="D67" s="34">
        <f>G67+J67</f>
        <v>0</v>
      </c>
      <c r="E67" s="29">
        <v>1</v>
      </c>
      <c r="F67" s="29">
        <v>18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17"/>
      <c r="V67" s="28"/>
    </row>
    <row r="68" spans="1:22" ht="18.75">
      <c r="A68" s="36" t="s">
        <v>51</v>
      </c>
      <c r="B68" s="34">
        <v>1</v>
      </c>
      <c r="C68" s="34">
        <v>17</v>
      </c>
      <c r="D68" s="34">
        <f>G68+J68</f>
        <v>0</v>
      </c>
      <c r="E68" s="29">
        <v>1</v>
      </c>
      <c r="F68" s="29">
        <v>17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17"/>
      <c r="V68" s="28"/>
    </row>
    <row r="69" spans="1:22" ht="18.75">
      <c r="A69" s="36" t="s">
        <v>52</v>
      </c>
      <c r="B69" s="34">
        <f>E69+H69</f>
        <v>0</v>
      </c>
      <c r="C69" s="34">
        <f>F69+I69</f>
        <v>0</v>
      </c>
      <c r="D69" s="34">
        <f>G69+J69</f>
        <v>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17"/>
      <c r="V69" s="28"/>
    </row>
    <row r="70" spans="1:22" ht="18.75">
      <c r="A70" s="36" t="s">
        <v>53</v>
      </c>
      <c r="B70" s="34">
        <f>E70+H70</f>
        <v>0</v>
      </c>
      <c r="C70" s="34">
        <f>F70+I70</f>
        <v>0</v>
      </c>
      <c r="D70" s="34">
        <f>G70+J70</f>
        <v>0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17"/>
      <c r="V70" s="28"/>
    </row>
    <row r="71" spans="1:22" ht="18.75">
      <c r="A71" s="36" t="s">
        <v>54</v>
      </c>
      <c r="B71" s="34">
        <f>E71+H71</f>
        <v>0</v>
      </c>
      <c r="C71" s="34">
        <f>F71+I71</f>
        <v>0</v>
      </c>
      <c r="D71" s="34">
        <f>G71+J71</f>
        <v>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17"/>
      <c r="V71" s="28"/>
    </row>
    <row r="72" spans="1:22" ht="18.75">
      <c r="A72" s="37" t="s">
        <v>6</v>
      </c>
      <c r="B72" s="32">
        <f aca="true" t="shared" si="16" ref="B72:T72">SUM(B66:B71)</f>
        <v>3</v>
      </c>
      <c r="C72" s="32">
        <f t="shared" si="16"/>
        <v>63</v>
      </c>
      <c r="D72" s="32">
        <f t="shared" si="16"/>
        <v>0</v>
      </c>
      <c r="E72" s="32">
        <f t="shared" si="16"/>
        <v>3</v>
      </c>
      <c r="F72" s="32">
        <f t="shared" si="16"/>
        <v>63</v>
      </c>
      <c r="G72" s="32">
        <f t="shared" si="16"/>
        <v>0</v>
      </c>
      <c r="H72" s="32">
        <f t="shared" si="16"/>
        <v>0</v>
      </c>
      <c r="I72" s="32">
        <f t="shared" si="16"/>
        <v>0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si="16"/>
        <v>0</v>
      </c>
      <c r="O72" s="32">
        <f t="shared" si="16"/>
        <v>0</v>
      </c>
      <c r="P72" s="32">
        <f t="shared" si="16"/>
        <v>0</v>
      </c>
      <c r="Q72" s="32">
        <f t="shared" si="16"/>
        <v>0</v>
      </c>
      <c r="R72" s="32">
        <f t="shared" si="16"/>
        <v>0</v>
      </c>
      <c r="S72" s="32">
        <f t="shared" si="16"/>
        <v>0</v>
      </c>
      <c r="T72" s="32">
        <f t="shared" si="16"/>
        <v>0</v>
      </c>
      <c r="U72" s="20"/>
      <c r="V72" s="18">
        <f>SUM(V66:V71)</f>
        <v>0</v>
      </c>
    </row>
    <row r="73" spans="1:22" ht="56.25">
      <c r="A73" s="38" t="s">
        <v>71</v>
      </c>
      <c r="B73" s="32">
        <f aca="true" t="shared" si="17" ref="B73:T73">B44+B51+B58+B65+B72</f>
        <v>15</v>
      </c>
      <c r="C73" s="32">
        <f t="shared" si="17"/>
        <v>382</v>
      </c>
      <c r="D73" s="32">
        <f t="shared" si="17"/>
        <v>0</v>
      </c>
      <c r="E73" s="32">
        <f t="shared" si="17"/>
        <v>15</v>
      </c>
      <c r="F73" s="32">
        <f t="shared" si="17"/>
        <v>382</v>
      </c>
      <c r="G73" s="32">
        <f t="shared" si="17"/>
        <v>0</v>
      </c>
      <c r="H73" s="32">
        <f t="shared" si="17"/>
        <v>0</v>
      </c>
      <c r="I73" s="32">
        <f t="shared" si="17"/>
        <v>0</v>
      </c>
      <c r="J73" s="32">
        <f t="shared" si="17"/>
        <v>0</v>
      </c>
      <c r="K73" s="32">
        <f t="shared" si="17"/>
        <v>0</v>
      </c>
      <c r="L73" s="32">
        <f t="shared" si="17"/>
        <v>0</v>
      </c>
      <c r="M73" s="32">
        <f t="shared" si="17"/>
        <v>0</v>
      </c>
      <c r="N73" s="32">
        <f t="shared" si="17"/>
        <v>0</v>
      </c>
      <c r="O73" s="32">
        <f t="shared" si="17"/>
        <v>0</v>
      </c>
      <c r="P73" s="32">
        <f t="shared" si="17"/>
        <v>0</v>
      </c>
      <c r="Q73" s="32">
        <f t="shared" si="17"/>
        <v>0</v>
      </c>
      <c r="R73" s="32">
        <f t="shared" si="17"/>
        <v>0</v>
      </c>
      <c r="S73" s="32">
        <f t="shared" si="17"/>
        <v>0</v>
      </c>
      <c r="T73" s="32">
        <f t="shared" si="17"/>
        <v>0</v>
      </c>
      <c r="U73" s="20"/>
      <c r="V73" s="18">
        <f>V44+V51+V58+V65+V72</f>
        <v>0</v>
      </c>
    </row>
    <row r="74" spans="1:22" ht="18.75">
      <c r="A74" s="36" t="s">
        <v>61</v>
      </c>
      <c r="B74" s="34">
        <v>1</v>
      </c>
      <c r="C74" s="34">
        <v>18</v>
      </c>
      <c r="D74" s="34">
        <f>G74+J74</f>
        <v>0</v>
      </c>
      <c r="E74" s="29">
        <v>1</v>
      </c>
      <c r="F74" s="29">
        <v>18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17"/>
      <c r="V74" s="28"/>
    </row>
    <row r="75" spans="1:22" ht="18.75">
      <c r="A75" s="36" t="s">
        <v>56</v>
      </c>
      <c r="B75" s="34">
        <f aca="true" t="shared" si="18" ref="B75:B81">E75+H75</f>
        <v>0</v>
      </c>
      <c r="C75" s="34">
        <f>F75+I75</f>
        <v>0</v>
      </c>
      <c r="D75" s="34">
        <f>G75+J75</f>
        <v>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17"/>
      <c r="V75" s="28"/>
    </row>
    <row r="76" spans="1:22" ht="18.75">
      <c r="A76" s="36" t="s">
        <v>57</v>
      </c>
      <c r="B76" s="34">
        <f t="shared" si="18"/>
        <v>0</v>
      </c>
      <c r="C76" s="34">
        <f>F76+I76</f>
        <v>0</v>
      </c>
      <c r="D76" s="34">
        <f>G76+J76</f>
        <v>0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17"/>
      <c r="V76" s="28"/>
    </row>
    <row r="77" spans="1:22" ht="18.75">
      <c r="A77" s="36" t="s">
        <v>58</v>
      </c>
      <c r="B77" s="34">
        <f t="shared" si="18"/>
        <v>0</v>
      </c>
      <c r="C77" s="34">
        <f>F77+I77</f>
        <v>0</v>
      </c>
      <c r="D77" s="34">
        <f>G77+J77</f>
        <v>0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17"/>
      <c r="V77" s="28"/>
    </row>
    <row r="78" spans="1:22" ht="18.75">
      <c r="A78" s="36" t="s">
        <v>59</v>
      </c>
      <c r="B78" s="34">
        <f t="shared" si="18"/>
        <v>0</v>
      </c>
      <c r="C78" s="34">
        <f>F78+I78</f>
        <v>0</v>
      </c>
      <c r="D78" s="34">
        <f>G78+J78</f>
        <v>0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17"/>
      <c r="V78" s="28"/>
    </row>
    <row r="79" spans="1:22" ht="18.75">
      <c r="A79" s="36" t="s">
        <v>60</v>
      </c>
      <c r="B79" s="34">
        <f t="shared" si="18"/>
        <v>0</v>
      </c>
      <c r="C79" s="34">
        <f>F79+I79</f>
        <v>0</v>
      </c>
      <c r="D79" s="34">
        <f>G79+J79</f>
        <v>0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17"/>
      <c r="V79" s="28"/>
    </row>
    <row r="80" spans="1:22" ht="18.75">
      <c r="A80" s="37" t="s">
        <v>6</v>
      </c>
      <c r="B80" s="32">
        <f aca="true" t="shared" si="19" ref="B80:T80">SUM(B74:B79)</f>
        <v>1</v>
      </c>
      <c r="C80" s="32">
        <f t="shared" si="19"/>
        <v>18</v>
      </c>
      <c r="D80" s="32">
        <f t="shared" si="19"/>
        <v>0</v>
      </c>
      <c r="E80" s="32">
        <f t="shared" si="19"/>
        <v>1</v>
      </c>
      <c r="F80" s="32">
        <f t="shared" si="19"/>
        <v>18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 t="shared" si="19"/>
        <v>0</v>
      </c>
      <c r="K80" s="32">
        <f t="shared" si="19"/>
        <v>0</v>
      </c>
      <c r="L80" s="32">
        <f t="shared" si="19"/>
        <v>0</v>
      </c>
      <c r="M80" s="32">
        <f t="shared" si="19"/>
        <v>0</v>
      </c>
      <c r="N80" s="32">
        <f t="shared" si="19"/>
        <v>0</v>
      </c>
      <c r="O80" s="32">
        <f t="shared" si="19"/>
        <v>0</v>
      </c>
      <c r="P80" s="32">
        <f t="shared" si="19"/>
        <v>0</v>
      </c>
      <c r="Q80" s="32">
        <f t="shared" si="19"/>
        <v>0</v>
      </c>
      <c r="R80" s="32">
        <f t="shared" si="19"/>
        <v>0</v>
      </c>
      <c r="S80" s="32">
        <f t="shared" si="19"/>
        <v>0</v>
      </c>
      <c r="T80" s="32">
        <f t="shared" si="19"/>
        <v>0</v>
      </c>
      <c r="U80" s="20"/>
      <c r="V80" s="18">
        <f>SUM(V74:V79)</f>
        <v>0</v>
      </c>
    </row>
    <row r="81" spans="1:22" ht="18.75">
      <c r="A81" s="36" t="s">
        <v>67</v>
      </c>
      <c r="B81" s="34">
        <v>1</v>
      </c>
      <c r="C81" s="34">
        <v>26</v>
      </c>
      <c r="D81" s="34">
        <f>G81+J81</f>
        <v>0</v>
      </c>
      <c r="E81" s="29">
        <v>1</v>
      </c>
      <c r="F81" s="29">
        <v>26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17"/>
      <c r="V81" s="28"/>
    </row>
    <row r="82" spans="1:22" ht="18.75">
      <c r="A82" s="36" t="s">
        <v>62</v>
      </c>
      <c r="B82" s="34">
        <f>E82+H82</f>
        <v>0</v>
      </c>
      <c r="C82" s="34">
        <f>F82+I82</f>
        <v>0</v>
      </c>
      <c r="D82" s="34">
        <f>G82+J82</f>
        <v>0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17"/>
      <c r="V82" s="28"/>
    </row>
    <row r="83" spans="1:22" ht="18.75">
      <c r="A83" s="36" t="s">
        <v>63</v>
      </c>
      <c r="B83" s="34">
        <f>E83+H83</f>
        <v>0</v>
      </c>
      <c r="C83" s="34">
        <f>F83+I83</f>
        <v>0</v>
      </c>
      <c r="D83" s="34">
        <f>G83+J83</f>
        <v>0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17"/>
      <c r="V83" s="28"/>
    </row>
    <row r="84" spans="1:22" ht="18.75">
      <c r="A84" s="36" t="s">
        <v>64</v>
      </c>
      <c r="B84" s="34">
        <f>E84+H84</f>
        <v>0</v>
      </c>
      <c r="C84" s="34">
        <f>F84+I84</f>
        <v>0</v>
      </c>
      <c r="D84" s="34">
        <f>G84+J84</f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17"/>
      <c r="V84" s="28"/>
    </row>
    <row r="85" spans="1:22" ht="18.75">
      <c r="A85" s="36" t="s">
        <v>65</v>
      </c>
      <c r="B85" s="34">
        <f>E85+H85</f>
        <v>0</v>
      </c>
      <c r="C85" s="34">
        <f>F85+I85</f>
        <v>0</v>
      </c>
      <c r="D85" s="34">
        <f>G85+J85</f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17"/>
      <c r="V85" s="28"/>
    </row>
    <row r="86" spans="1:22" ht="18.75">
      <c r="A86" s="36" t="s">
        <v>66</v>
      </c>
      <c r="B86" s="34">
        <f>E86+H86</f>
        <v>0</v>
      </c>
      <c r="C86" s="34">
        <f>F86+I86</f>
        <v>0</v>
      </c>
      <c r="D86" s="34">
        <f>G86+J86</f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17"/>
      <c r="V86" s="28"/>
    </row>
    <row r="87" spans="1:22" ht="18.75">
      <c r="A87" s="37" t="s">
        <v>6</v>
      </c>
      <c r="B87" s="32">
        <f aca="true" t="shared" si="20" ref="B87:T87">SUM(B81:B86)</f>
        <v>1</v>
      </c>
      <c r="C87" s="32">
        <f t="shared" si="20"/>
        <v>26</v>
      </c>
      <c r="D87" s="32">
        <f t="shared" si="20"/>
        <v>0</v>
      </c>
      <c r="E87" s="31">
        <f t="shared" si="20"/>
        <v>1</v>
      </c>
      <c r="F87" s="31">
        <f t="shared" si="20"/>
        <v>26</v>
      </c>
      <c r="G87" s="31">
        <f t="shared" si="20"/>
        <v>0</v>
      </c>
      <c r="H87" s="31">
        <f t="shared" si="20"/>
        <v>0</v>
      </c>
      <c r="I87" s="31">
        <f t="shared" si="20"/>
        <v>0</v>
      </c>
      <c r="J87" s="31">
        <f t="shared" si="20"/>
        <v>0</v>
      </c>
      <c r="K87" s="31">
        <f t="shared" si="20"/>
        <v>0</v>
      </c>
      <c r="L87" s="31">
        <f t="shared" si="20"/>
        <v>0</v>
      </c>
      <c r="M87" s="31">
        <f t="shared" si="20"/>
        <v>0</v>
      </c>
      <c r="N87" s="31">
        <f t="shared" si="20"/>
        <v>0</v>
      </c>
      <c r="O87" s="31">
        <f t="shared" si="20"/>
        <v>0</v>
      </c>
      <c r="P87" s="31">
        <f t="shared" si="20"/>
        <v>0</v>
      </c>
      <c r="Q87" s="31">
        <f t="shared" si="20"/>
        <v>0</v>
      </c>
      <c r="R87" s="31">
        <f t="shared" si="20"/>
        <v>0</v>
      </c>
      <c r="S87" s="31">
        <f t="shared" si="20"/>
        <v>0</v>
      </c>
      <c r="T87" s="31">
        <f t="shared" si="20"/>
        <v>0</v>
      </c>
      <c r="U87" s="20"/>
      <c r="V87" s="19">
        <f>SUM(V81:V86)</f>
        <v>0</v>
      </c>
    </row>
    <row r="88" spans="1:22" ht="36" customHeight="1">
      <c r="A88" s="24" t="s">
        <v>68</v>
      </c>
      <c r="B88" s="32">
        <f aca="true" t="shared" si="21" ref="B88:T88">B80+B87</f>
        <v>2</v>
      </c>
      <c r="C88" s="32">
        <f t="shared" si="21"/>
        <v>44</v>
      </c>
      <c r="D88" s="32">
        <f t="shared" si="21"/>
        <v>0</v>
      </c>
      <c r="E88" s="31">
        <f t="shared" si="21"/>
        <v>2</v>
      </c>
      <c r="F88" s="31">
        <f t="shared" si="21"/>
        <v>44</v>
      </c>
      <c r="G88" s="31">
        <f t="shared" si="21"/>
        <v>0</v>
      </c>
      <c r="H88" s="31">
        <f t="shared" si="21"/>
        <v>0</v>
      </c>
      <c r="I88" s="31">
        <f t="shared" si="21"/>
        <v>0</v>
      </c>
      <c r="J88" s="31">
        <f t="shared" si="21"/>
        <v>0</v>
      </c>
      <c r="K88" s="31">
        <f t="shared" si="21"/>
        <v>0</v>
      </c>
      <c r="L88" s="31">
        <f t="shared" si="21"/>
        <v>0</v>
      </c>
      <c r="M88" s="31">
        <f t="shared" si="21"/>
        <v>0</v>
      </c>
      <c r="N88" s="31">
        <f t="shared" si="21"/>
        <v>0</v>
      </c>
      <c r="O88" s="31">
        <f t="shared" si="21"/>
        <v>0</v>
      </c>
      <c r="P88" s="31">
        <f t="shared" si="21"/>
        <v>0</v>
      </c>
      <c r="Q88" s="31">
        <f t="shared" si="21"/>
        <v>0</v>
      </c>
      <c r="R88" s="31">
        <f t="shared" si="21"/>
        <v>0</v>
      </c>
      <c r="S88" s="31">
        <f t="shared" si="21"/>
        <v>0</v>
      </c>
      <c r="T88" s="31">
        <f t="shared" si="21"/>
        <v>0</v>
      </c>
      <c r="U88" s="20"/>
      <c r="V88" s="19">
        <f>V80+V87</f>
        <v>0</v>
      </c>
    </row>
    <row r="89" spans="1:22" ht="34.5" customHeight="1">
      <c r="A89" s="25" t="s">
        <v>69</v>
      </c>
      <c r="B89" s="35">
        <f aca="true" t="shared" si="22" ref="B89:T89">B37+B73+B88</f>
        <v>29</v>
      </c>
      <c r="C89" s="35">
        <f t="shared" si="22"/>
        <v>789</v>
      </c>
      <c r="D89" s="35">
        <f t="shared" si="22"/>
        <v>0</v>
      </c>
      <c r="E89" s="33">
        <f t="shared" si="22"/>
        <v>29</v>
      </c>
      <c r="F89" s="33">
        <f t="shared" si="22"/>
        <v>789</v>
      </c>
      <c r="G89" s="33">
        <f t="shared" si="22"/>
        <v>0</v>
      </c>
      <c r="H89" s="33">
        <f t="shared" si="22"/>
        <v>0</v>
      </c>
      <c r="I89" s="33">
        <f t="shared" si="22"/>
        <v>0</v>
      </c>
      <c r="J89" s="33">
        <f t="shared" si="22"/>
        <v>0</v>
      </c>
      <c r="K89" s="33">
        <f t="shared" si="22"/>
        <v>0</v>
      </c>
      <c r="L89" s="33">
        <f t="shared" si="22"/>
        <v>0</v>
      </c>
      <c r="M89" s="33">
        <f t="shared" si="22"/>
        <v>0</v>
      </c>
      <c r="N89" s="33">
        <f t="shared" si="22"/>
        <v>0</v>
      </c>
      <c r="O89" s="33">
        <f t="shared" si="22"/>
        <v>0</v>
      </c>
      <c r="P89" s="33">
        <f t="shared" si="22"/>
        <v>0</v>
      </c>
      <c r="Q89" s="33">
        <f t="shared" si="22"/>
        <v>0</v>
      </c>
      <c r="R89" s="33">
        <f t="shared" si="22"/>
        <v>0</v>
      </c>
      <c r="S89" s="33">
        <f t="shared" si="22"/>
        <v>0</v>
      </c>
      <c r="T89" s="33">
        <f t="shared" si="22"/>
        <v>0</v>
      </c>
      <c r="U89" s="22"/>
      <c r="V89" s="21">
        <f>V37+V73+V88</f>
        <v>0</v>
      </c>
    </row>
    <row r="90" spans="1:22" ht="15.75">
      <c r="A90" s="26"/>
      <c r="B90" s="22"/>
      <c r="C90" s="22"/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2"/>
      <c r="V90" s="23"/>
    </row>
    <row r="91" spans="1:21" ht="16.5" customHeight="1">
      <c r="A91" s="43" t="s">
        <v>96</v>
      </c>
      <c r="B91" s="43"/>
      <c r="C91" s="43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1"/>
      <c r="Q91" s="1"/>
      <c r="R91" s="1"/>
      <c r="S91" s="1"/>
      <c r="T91" s="1"/>
      <c r="U91" s="1"/>
    </row>
    <row r="92" spans="1:21" ht="29.25" customHeight="1">
      <c r="A92" s="25" t="s">
        <v>7</v>
      </c>
      <c r="B92" s="12" t="s">
        <v>75</v>
      </c>
      <c r="C92" s="12" t="s">
        <v>72</v>
      </c>
      <c r="D92" s="22"/>
      <c r="E92" s="23"/>
      <c r="F92" s="23"/>
      <c r="G92" s="23"/>
      <c r="H92" s="23"/>
      <c r="I92" s="23"/>
      <c r="J92" s="23"/>
      <c r="K92" s="23"/>
      <c r="L92" s="23"/>
      <c r="M92" s="23"/>
      <c r="N92" s="22"/>
      <c r="O92" s="23"/>
      <c r="P92" s="1"/>
      <c r="Q92" s="1"/>
      <c r="R92" s="1"/>
      <c r="S92" s="1"/>
      <c r="T92" s="1"/>
      <c r="U92" s="1"/>
    </row>
    <row r="93" spans="1:21" ht="18" customHeight="1">
      <c r="A93" s="39" t="s">
        <v>93</v>
      </c>
      <c r="B93" s="40">
        <v>6</v>
      </c>
      <c r="C93" s="40">
        <v>175</v>
      </c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2"/>
      <c r="O93" s="23"/>
      <c r="P93" s="1"/>
      <c r="Q93" s="1"/>
      <c r="R93" s="1"/>
      <c r="S93" s="1"/>
      <c r="T93" s="1"/>
      <c r="U93" s="1"/>
    </row>
    <row r="94" spans="1:21" ht="17.25" customHeight="1">
      <c r="A94" s="41" t="s">
        <v>94</v>
      </c>
      <c r="B94" s="28">
        <v>6</v>
      </c>
      <c r="C94" s="28">
        <v>165</v>
      </c>
      <c r="D94" s="13"/>
      <c r="E94" s="13"/>
      <c r="F94" s="13"/>
      <c r="G94" s="13"/>
      <c r="H94" s="13"/>
      <c r="I94" s="13"/>
      <c r="J94" s="13"/>
      <c r="K94" s="13"/>
      <c r="L94" s="13"/>
      <c r="M94" s="27"/>
      <c r="N94" s="27"/>
      <c r="O94" s="13"/>
      <c r="P94" s="1"/>
      <c r="Q94" s="1"/>
      <c r="R94" s="1"/>
      <c r="S94" s="1"/>
      <c r="T94" s="1"/>
      <c r="U94" s="1"/>
    </row>
    <row r="95" spans="1:21" ht="20.25" customHeight="1">
      <c r="A95" s="41" t="s">
        <v>95</v>
      </c>
      <c r="B95" s="41">
        <f>B93+B94</f>
        <v>12</v>
      </c>
      <c r="C95" s="41">
        <f>C93+C94</f>
        <v>340</v>
      </c>
      <c r="D95" s="13"/>
      <c r="E95" s="13"/>
      <c r="F95" s="13"/>
      <c r="G95" s="13"/>
      <c r="H95" s="13"/>
      <c r="I95" s="13"/>
      <c r="J95" s="13"/>
      <c r="K95" s="13"/>
      <c r="L95" s="13"/>
      <c r="M95" s="27"/>
      <c r="N95" s="27"/>
      <c r="O95" s="13"/>
      <c r="P95" s="1"/>
      <c r="Q95" s="1"/>
      <c r="R95" s="1"/>
      <c r="S95" s="1"/>
      <c r="T95" s="1"/>
      <c r="U95" s="1"/>
    </row>
    <row r="96" spans="1:22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27"/>
      <c r="O96" s="27"/>
      <c r="P96" s="27"/>
      <c r="Q96" s="27"/>
      <c r="R96" s="27"/>
      <c r="S96" s="27"/>
      <c r="T96" s="27"/>
      <c r="U96" s="27"/>
      <c r="V96" s="13"/>
    </row>
    <row r="97" spans="1:22" ht="15.75">
      <c r="A97" s="13" t="s">
        <v>76</v>
      </c>
      <c r="B97" s="13"/>
      <c r="C97" s="13" t="s">
        <v>105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7"/>
      <c r="O97" s="27"/>
      <c r="P97" s="27"/>
      <c r="Q97" s="27"/>
      <c r="R97" s="27"/>
      <c r="S97" s="27"/>
      <c r="T97" s="27"/>
      <c r="U97" s="27"/>
      <c r="V97" s="13"/>
    </row>
    <row r="98" spans="1:22" ht="15.75">
      <c r="A98" s="13">
        <v>640801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27"/>
      <c r="O98" s="27"/>
      <c r="P98" s="27"/>
      <c r="Q98" s="27"/>
      <c r="R98" s="27"/>
      <c r="S98" s="27"/>
      <c r="T98" s="27"/>
      <c r="U98" s="27"/>
      <c r="V98" s="13"/>
    </row>
    <row r="99" spans="1:13" ht="23.25">
      <c r="A99" s="10" t="s">
        <v>80</v>
      </c>
      <c r="B99" s="10"/>
      <c r="C99" s="10"/>
      <c r="D99" s="10"/>
      <c r="E99" s="10"/>
      <c r="F99" s="10"/>
      <c r="G99" s="11"/>
      <c r="H99" s="11"/>
      <c r="I99" s="11"/>
      <c r="J99" s="11"/>
      <c r="K99" s="11"/>
      <c r="L99" s="11"/>
      <c r="M99" s="11"/>
    </row>
  </sheetData>
  <sheetProtection/>
  <mergeCells count="8">
    <mergeCell ref="A91:C91"/>
    <mergeCell ref="A5:T5"/>
    <mergeCell ref="A6:T6"/>
    <mergeCell ref="B7:D7"/>
    <mergeCell ref="A7:A8"/>
    <mergeCell ref="E7:G7"/>
    <mergeCell ref="H7:J7"/>
    <mergeCell ref="K7:T7"/>
  </mergeCells>
  <printOptions/>
  <pageMargins left="0.1968503937007874" right="0.1968503937007874" top="0.1968503937007874" bottom="0.1968503937007874" header="0.31496062992125984" footer="0.31496062992125984"/>
  <pageSetup fitToHeight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work19</dc:creator>
  <cp:keywords/>
  <dc:description/>
  <cp:lastModifiedBy>Ксюша</cp:lastModifiedBy>
  <cp:lastPrinted>2023-09-15T11:16:57Z</cp:lastPrinted>
  <dcterms:created xsi:type="dcterms:W3CDTF">2006-08-24T08:04:30Z</dcterms:created>
  <dcterms:modified xsi:type="dcterms:W3CDTF">2023-09-22T08:05:01Z</dcterms:modified>
  <cp:category/>
  <cp:version/>
  <cp:contentType/>
  <cp:contentStatus/>
</cp:coreProperties>
</file>